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4\305-2024\WORK IN PROGRESS\FTP2024 07 23\305-2024 Tender\"/>
    </mc:Choice>
  </mc:AlternateContent>
  <xr:revisionPtr revIDLastSave="0" documentId="13_ncr:1_{14F5D36B-EDF9-451A-9599-47328AD862F6}" xr6:coauthVersionLast="36" xr6:coauthVersionMax="36" xr10:uidLastSave="{00000000-0000-0000-0000-000000000000}"/>
  <bookViews>
    <workbookView xWindow="0" yWindow="0" windowWidth="28800" windowHeight="12920" firstSheet="1" activeTab="1" xr2:uid="{00000000-000D-0000-FFFF-FFFF00000000}"/>
  </bookViews>
  <sheets>
    <sheet name="Sheet1" sheetId="7" state="hidden" r:id="rId1"/>
    <sheet name="By Section" sheetId="15" r:id="rId2"/>
  </sheets>
  <externalReferences>
    <externalReference r:id="rId3"/>
    <externalReference r:id="rId4"/>
  </externalReferences>
  <definedNames>
    <definedName name="_12TENDER_SUBMISSI" localSheetId="1">'[1]FORM B - PRICES'!#REF!</definedName>
    <definedName name="_12TENDER_SUBMISSI">'[2]FORM B; PRICES'!#REF!</definedName>
    <definedName name="_1PAGE_1_OF_13" localSheetId="1">'By Section'!#REF!</definedName>
    <definedName name="_4PAGE_1_OF_13" localSheetId="1">'[1]FORM B - PRICES'!#REF!</definedName>
    <definedName name="_4PAGE_1_OF_13">'[2]FORM B; PRICES'!#REF!</definedName>
    <definedName name="_5TENDER_NO._181" localSheetId="1">'By Section'!#REF!</definedName>
    <definedName name="_8TENDER_NO._181" localSheetId="1">'[1]FORM B - PRICES'!#REF!</definedName>
    <definedName name="_8TENDER_NO._181">'[2]FORM B; PRICES'!#REF!</definedName>
    <definedName name="_9TENDER_SUBMISSI" localSheetId="1">'By Section'!#REF!</definedName>
    <definedName name="_xlnm._FilterDatabase" localSheetId="1" hidden="1">'By Section'!$A$1:$L$153</definedName>
    <definedName name="BClean">#REF!</definedName>
    <definedName name="ColumnTypes" localSheetId="1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1">'By Section'!#REF!</definedName>
    <definedName name="HEADER">'[2]FORM B; PRICES'!#REF!</definedName>
    <definedName name="_xlnm.Print_Area" localSheetId="1">'By Section'!$A$6:$L$154</definedName>
    <definedName name="Print_Area_1">#REF!</definedName>
    <definedName name="Print_Area_2">#REF!</definedName>
    <definedName name="_xlnm.Print_Titles" localSheetId="1">'By Section'!$1:$5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 localSheetId="1">'By Section'!#REF!</definedName>
    <definedName name="TEMP">'[2]FORM B; PRICES'!#REF!</definedName>
    <definedName name="TESTHEAD" localSheetId="1">'By Section'!#REF!</definedName>
    <definedName name="TESTHEAD">'[2]FORM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 localSheetId="1">'By Section'!$A$1:$IZ$149</definedName>
    <definedName name="XEverything">#REF!</definedName>
    <definedName name="XITEMS" localSheetId="1">'By Section'!$A$7:$IZ$149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L30" i="15" l="1"/>
  <c r="L31" i="15"/>
  <c r="L32" i="15"/>
  <c r="L33" i="15"/>
  <c r="L148" i="15" l="1"/>
  <c r="L147" i="15"/>
  <c r="L146" i="15"/>
  <c r="L145" i="15"/>
  <c r="L144" i="15"/>
  <c r="L143" i="15"/>
  <c r="L139" i="15"/>
  <c r="L138" i="15"/>
  <c r="L137" i="15"/>
  <c r="L136" i="15"/>
  <c r="L135" i="15"/>
  <c r="L134" i="15"/>
  <c r="L133" i="15"/>
  <c r="L132" i="15"/>
  <c r="L131" i="15"/>
  <c r="L130" i="15"/>
  <c r="L129" i="15"/>
  <c r="L128" i="15"/>
  <c r="L127" i="15"/>
  <c r="L126" i="15"/>
  <c r="L125" i="15"/>
  <c r="L124" i="15"/>
  <c r="L123" i="15"/>
  <c r="L122" i="15"/>
  <c r="L121" i="15"/>
  <c r="L120" i="15"/>
  <c r="L119" i="15"/>
  <c r="L118" i="15"/>
  <c r="L117" i="15"/>
  <c r="L116" i="15"/>
  <c r="L115" i="15"/>
  <c r="L114" i="15"/>
  <c r="L113" i="15"/>
  <c r="L112" i="15"/>
  <c r="L111" i="15"/>
  <c r="L110" i="15"/>
  <c r="L109" i="15"/>
  <c r="L108" i="15"/>
  <c r="L107" i="15"/>
  <c r="L106" i="15"/>
  <c r="L105" i="15"/>
  <c r="L104" i="15"/>
  <c r="L103" i="15"/>
  <c r="L102" i="15"/>
  <c r="L101" i="15"/>
  <c r="L100" i="15"/>
  <c r="L99" i="15"/>
  <c r="L98" i="15"/>
  <c r="L97" i="15"/>
  <c r="L96" i="15"/>
  <c r="L95" i="15"/>
  <c r="L94" i="15"/>
  <c r="L93" i="15"/>
  <c r="L92" i="15"/>
  <c r="L91" i="15"/>
  <c r="L90" i="15"/>
  <c r="L89" i="15"/>
  <c r="L88" i="15"/>
  <c r="L87" i="15"/>
  <c r="L86" i="15"/>
  <c r="L85" i="15"/>
  <c r="L84" i="15"/>
  <c r="L83" i="15"/>
  <c r="L82" i="15"/>
  <c r="L81" i="15"/>
  <c r="L80" i="15"/>
  <c r="L79" i="15"/>
  <c r="L78" i="15"/>
  <c r="L77" i="15"/>
  <c r="L76" i="15"/>
  <c r="L75" i="15"/>
  <c r="L74" i="15"/>
  <c r="L73" i="15"/>
  <c r="L72" i="15"/>
  <c r="L71" i="15"/>
  <c r="L70" i="15"/>
  <c r="L69" i="15"/>
  <c r="L68" i="15"/>
  <c r="L67" i="15"/>
  <c r="L66" i="15"/>
  <c r="L65" i="15"/>
  <c r="L64" i="15"/>
  <c r="L63" i="15"/>
  <c r="L62" i="15"/>
  <c r="L61" i="15"/>
  <c r="L60" i="15"/>
  <c r="L59" i="15"/>
  <c r="L58" i="15"/>
  <c r="L57" i="15"/>
  <c r="L56" i="15"/>
  <c r="L55" i="15"/>
  <c r="L54" i="15"/>
  <c r="L53" i="15"/>
  <c r="L52" i="15"/>
  <c r="L51" i="15"/>
  <c r="L50" i="15"/>
  <c r="L49" i="15"/>
  <c r="L48" i="15"/>
  <c r="L47" i="15"/>
  <c r="L46" i="15"/>
  <c r="L45" i="15"/>
  <c r="L44" i="15"/>
  <c r="L43" i="15"/>
  <c r="L42" i="15"/>
  <c r="L41" i="15"/>
  <c r="L40" i="15"/>
  <c r="L39" i="15"/>
  <c r="L38" i="15"/>
  <c r="L37" i="15"/>
  <c r="L36" i="15"/>
  <c r="L35" i="15"/>
  <c r="L34" i="15"/>
  <c r="L29" i="15"/>
  <c r="L28" i="15"/>
  <c r="L27" i="15"/>
  <c r="L26" i="15"/>
  <c r="L25" i="15"/>
  <c r="L24" i="15"/>
  <c r="L23" i="15"/>
  <c r="L22" i="15"/>
  <c r="L21" i="15"/>
  <c r="L20" i="15"/>
  <c r="L19" i="15"/>
  <c r="L18" i="15"/>
  <c r="L17" i="15"/>
  <c r="L16" i="15"/>
  <c r="L15" i="15"/>
  <c r="L14" i="15"/>
  <c r="L13" i="15"/>
  <c r="L12" i="15"/>
  <c r="L11" i="15"/>
  <c r="L10" i="15"/>
  <c r="L9" i="15"/>
  <c r="L8" i="15"/>
  <c r="L140" i="15" l="1"/>
  <c r="L149" i="15"/>
  <c r="L152" i="15" l="1"/>
  <c r="L153" i="15" l="1"/>
  <c r="A152" i="15"/>
  <c r="B152" i="15"/>
  <c r="A153" i="15"/>
  <c r="B153" i="15"/>
</calcChain>
</file>

<file path=xl/sharedStrings.xml><?xml version="1.0" encoding="utf-8"?>
<sst xmlns="http://schemas.openxmlformats.org/spreadsheetml/2006/main" count="1135" uniqueCount="498">
  <si>
    <t>UNIT PRICES</t>
  </si>
  <si>
    <t>ITEM</t>
  </si>
  <si>
    <t>DESCRIPTION</t>
  </si>
  <si>
    <t>SPEC.</t>
  </si>
  <si>
    <t>UNIT</t>
  </si>
  <si>
    <t>UNIT PRICE</t>
  </si>
  <si>
    <t>AMOUNT</t>
  </si>
  <si>
    <t>REF.</t>
  </si>
  <si>
    <t>QUANTITY</t>
  </si>
  <si>
    <t>Subtotal:</t>
  </si>
  <si>
    <t>SUMMARY</t>
  </si>
  <si>
    <t>B</t>
  </si>
  <si>
    <t>A</t>
  </si>
  <si>
    <t>Section A</t>
  </si>
  <si>
    <t>Section B</t>
  </si>
  <si>
    <t>Section Subtotal</t>
  </si>
  <si>
    <t>Radiator Parts</t>
  </si>
  <si>
    <t>Internal ID</t>
  </si>
  <si>
    <t>Item #</t>
  </si>
  <si>
    <t>Mandatory/ Optional</t>
  </si>
  <si>
    <t>(M/O)</t>
  </si>
  <si>
    <t>Stocked</t>
  </si>
  <si>
    <t>APPROVED PRODUCTS</t>
  </si>
  <si>
    <t>APPROX. ANNUAL</t>
  </si>
  <si>
    <t>HOSE 90 DEGREE ELBOW</t>
  </si>
  <si>
    <t>HOSE DEFROST 2 1/4 IN</t>
  </si>
  <si>
    <t>BEARING **4 BEARING/BOX**</t>
  </si>
  <si>
    <t>MOTOR HYD FAN</t>
  </si>
  <si>
    <t>PLATE THRUST</t>
  </si>
  <si>
    <t>SEAL RING</t>
  </si>
  <si>
    <t>PUMP WATER ISL 2007</t>
  </si>
  <si>
    <t>HOSE SILICONE</t>
  </si>
  <si>
    <t>GLASS SIGHT</t>
  </si>
  <si>
    <t>COOLER TRANS - NO BRACKET</t>
  </si>
  <si>
    <t>RADIATOR MODINE</t>
  </si>
  <si>
    <t>PUMP FAN DRIVE ASSY</t>
  </si>
  <si>
    <t>RADIATOR EMP MH8</t>
  </si>
  <si>
    <t>MOTOR FAN HYDRAULIC</t>
  </si>
  <si>
    <t>FILTER HYDRAULIC RESERVOR</t>
  </si>
  <si>
    <t>SENSOR LOW COOLANT</t>
  </si>
  <si>
    <t>BUNDLE ASSEMBLY</t>
  </si>
  <si>
    <t>FAN MOUNT ASSEMBLY</t>
  </si>
  <si>
    <t>BRACKET RAD LOWER</t>
  </si>
  <si>
    <t>SHROUD,RADIATOR/CHARGE</t>
  </si>
  <si>
    <t>HINGE</t>
  </si>
  <si>
    <t>VALVE FANSTAT</t>
  </si>
  <si>
    <t>HOSE HUMP  2 1/4"</t>
  </si>
  <si>
    <t>FITTING 90DEG LONG 20 37</t>
  </si>
  <si>
    <t>BELT WATER PUMP 1625MM</t>
  </si>
  <si>
    <t>CAP COOLER TRANS - COATED</t>
  </si>
  <si>
    <t>FITTING ELBOW 90DEG</t>
  </si>
  <si>
    <t>BEARING PERMCO</t>
  </si>
  <si>
    <t>SEAL SURGE TANK</t>
  </si>
  <si>
    <t>FITTING QUICK CONNECT</t>
  </si>
  <si>
    <t>HOUSING HYDRAULIC PUMP</t>
  </si>
  <si>
    <t>SPLINE FEMALE</t>
  </si>
  <si>
    <t>GEAR SET</t>
  </si>
  <si>
    <t>SEAL</t>
  </si>
  <si>
    <t>BEARING</t>
  </si>
  <si>
    <t>CAP DUST(COOLANT DRAIN)</t>
  </si>
  <si>
    <t>VALVE CHECK</t>
  </si>
  <si>
    <t>GAUGE FAN RESERVOIR</t>
  </si>
  <si>
    <t>SEAL, SQUARE GASKET SEAL</t>
  </si>
  <si>
    <t>TUBE COOLANT</t>
  </si>
  <si>
    <t>BASE FILTER PERRY</t>
  </si>
  <si>
    <t>SENSOR COOLANT/AIR INTAKE</t>
  </si>
  <si>
    <t>BRACKET LINE COOLANT</t>
  </si>
  <si>
    <t>SPRING SHUTTER</t>
  </si>
  <si>
    <t>CYLINDER AIR ASSY.</t>
  </si>
  <si>
    <t>HOSE HUMP 2 1/2</t>
  </si>
  <si>
    <t>SHROUD ASSEMBLY</t>
  </si>
  <si>
    <t>VALVE PERRY SHUT OFF</t>
  </si>
  <si>
    <t>HUB HYDRAULIC FAN</t>
  </si>
  <si>
    <t>MODULE FAN CONTROLLER EMP</t>
  </si>
  <si>
    <t>SENSOR LOW COOLANT CUMMIN</t>
  </si>
  <si>
    <t>SWITCH PRESSURE HYDRAULIC</t>
  </si>
  <si>
    <t>FAN ELECTRIC ASSYWTHCOVER</t>
  </si>
  <si>
    <t>VALVE RELIEF HYD FAN</t>
  </si>
  <si>
    <t>SENSOR FAN PRESSURE</t>
  </si>
  <si>
    <t>SENSOR LOW COOLANT"TOP"</t>
  </si>
  <si>
    <t>SENSOR LOW COOLANT CABIN</t>
  </si>
  <si>
    <t>DUCT DEFROSTER</t>
  </si>
  <si>
    <t>BAFFLE CENTER</t>
  </si>
  <si>
    <t>HOSE HUMP 62MM UPPER RAD</t>
  </si>
  <si>
    <t>TRANSCOOLER</t>
  </si>
  <si>
    <t>KIT REPAIR TRANS COOLER</t>
  </si>
  <si>
    <t>VENT COOLER TRANS -COATED</t>
  </si>
  <si>
    <t>BAFFLE ASSEMBLY RAD</t>
  </si>
  <si>
    <t>FAN RADIATOR 34" DIA</t>
  </si>
  <si>
    <t>HOSE ASSY FC 510-12 FL 39</t>
  </si>
  <si>
    <t>CLAMP T BOLT W/SPRING</t>
  </si>
  <si>
    <t>LINE 12 29" HYD. MANIFOLD</t>
  </si>
  <si>
    <t>CAP RAD16PSI-RELIEF VALVE</t>
  </si>
  <si>
    <t>CLAMP LOWER RAD PIPE</t>
  </si>
  <si>
    <t>MOTOR FAN DRIVE</t>
  </si>
  <si>
    <t>CAP RAD 16LBS</t>
  </si>
  <si>
    <t>SHAFT TOOTH SPLINED</t>
  </si>
  <si>
    <t>WASHER LOWER RAD MOUNT</t>
  </si>
  <si>
    <t>TUBE HYD MANIFOLD TO FAN</t>
  </si>
  <si>
    <t>PIPE RAD LOWER</t>
  </si>
  <si>
    <t>LINE 12 27" HYD. MANIFOLD</t>
  </si>
  <si>
    <t>HOSE 90DEG 56MM UPPER TO</t>
  </si>
  <si>
    <t>LINE HYDRAULIC</t>
  </si>
  <si>
    <t>HOSE HUMP 56MM OR 2.20"</t>
  </si>
  <si>
    <t>RIB DIVISION</t>
  </si>
  <si>
    <t>HOSE 90 DEG 62MM RAD OUT</t>
  </si>
  <si>
    <t>KIT ISOLATOR CAC</t>
  </si>
  <si>
    <t>SUPPORT RAD BOTTOM</t>
  </si>
  <si>
    <t>HOSE ELBOW TRANS COOLER</t>
  </si>
  <si>
    <t>NECK ASSY PRESSURE CAP</t>
  </si>
  <si>
    <t>GAUGE LEVEL HYDRULIC</t>
  </si>
  <si>
    <t>TANK COOLANT RECOVERY</t>
  </si>
  <si>
    <t>TUBE RAD UPPER BRASS</t>
  </si>
  <si>
    <t>BAFFLE RIGHT</t>
  </si>
  <si>
    <t>GAUGE FLUID LEVEL 5"</t>
  </si>
  <si>
    <t>SENSOR LOW COOLANT E/WARN</t>
  </si>
  <si>
    <t>BRACKET RAD MOUNT</t>
  </si>
  <si>
    <t>VALVE FAN CONTROL</t>
  </si>
  <si>
    <t>BAFFLE LEFT</t>
  </si>
  <si>
    <t>CLAMP TUBE 30MM</t>
  </si>
  <si>
    <t>FITTING QUICK CONNECT FIL</t>
  </si>
  <si>
    <t>GASKET SEPARATER CORK</t>
  </si>
  <si>
    <t>FITTING STRAIGHT</t>
  </si>
  <si>
    <t>CLAMP TUBE 28MM O.D</t>
  </si>
  <si>
    <t>BRACKET,COOLANT RECOVERY</t>
  </si>
  <si>
    <t>GASKET FILLER CAP</t>
  </si>
  <si>
    <t>HUB FAN</t>
  </si>
  <si>
    <t>FITTING ADAPTOR FAN MOTOR</t>
  </si>
  <si>
    <t>ISOLATOR RAD MOUNTING KIT</t>
  </si>
  <si>
    <t>LINE 12 32" OIL COOLER</t>
  </si>
  <si>
    <t>SENSOR HYDRAULIC COOLER</t>
  </si>
  <si>
    <t>VALVE FLOW REGULATOR</t>
  </si>
  <si>
    <t>FITTING 90DEG 6ORB/ORFS</t>
  </si>
  <si>
    <t>LINE 12 26" OIL COOLER</t>
  </si>
  <si>
    <t>HOSE PARKER 811HT-32</t>
  </si>
  <si>
    <t>VALVE CHECK FAN CONTROL</t>
  </si>
  <si>
    <t>VALVE RELIEF</t>
  </si>
  <si>
    <t>CAP COOLANT QUICK CONNECT</t>
  </si>
  <si>
    <t>ROD RADIATOR MOUNTING</t>
  </si>
  <si>
    <t>CAP COOLANT RECOVERY TANK</t>
  </si>
  <si>
    <t>FITTING ADAPTOR 4ORBX4JIC</t>
  </si>
  <si>
    <t>FITTING ADAPTER</t>
  </si>
  <si>
    <t>GROMMENT COOLANT RECOVERY</t>
  </si>
  <si>
    <t>FLUID SAMPLE KITS</t>
  </si>
  <si>
    <t>B255336, 028889</t>
  </si>
  <si>
    <t>B314348, 80169, 5000257A, 23836</t>
  </si>
  <si>
    <t>X-0921</t>
  </si>
  <si>
    <t>106398, 551101134160, D9500396</t>
  </si>
  <si>
    <t>ZZ-0947-TC, 6325679</t>
  </si>
  <si>
    <t>KA-0558-1XS, 6325669</t>
  </si>
  <si>
    <t>B406728, 6410397</t>
  </si>
  <si>
    <t>3/4, 6351416, 5515075</t>
  </si>
  <si>
    <t>65050, 7700068, 6F-14-21</t>
  </si>
  <si>
    <t>278861, 5-7064B</t>
  </si>
  <si>
    <t>6469753</t>
  </si>
  <si>
    <t>298180</t>
  </si>
  <si>
    <t>6482567, NFC-312-B</t>
  </si>
  <si>
    <t>6394014</t>
  </si>
  <si>
    <t>B375512, 6392431, 936748</t>
  </si>
  <si>
    <t>SFELB25086090TF, 038158</t>
  </si>
  <si>
    <t>460721</t>
  </si>
  <si>
    <t>6355079</t>
  </si>
  <si>
    <t>325068</t>
  </si>
  <si>
    <t>6393877</t>
  </si>
  <si>
    <t>6475946</t>
  </si>
  <si>
    <t>304648</t>
  </si>
  <si>
    <t>60237, 016305</t>
  </si>
  <si>
    <t>B258645, 8111087, 060742024</t>
  </si>
  <si>
    <t>6469783</t>
  </si>
  <si>
    <t>039097, FF5163-20-20S</t>
  </si>
  <si>
    <t>B410950, 6478072, NTS0243092</t>
  </si>
  <si>
    <t>B401777, 4935460, 4080640, 6361581</t>
  </si>
  <si>
    <t>B389673, 6355077</t>
  </si>
  <si>
    <t>B311783, 8410085</t>
  </si>
  <si>
    <t>W58-39, 6325678</t>
  </si>
  <si>
    <t>FRG00678</t>
  </si>
  <si>
    <t>800901001</t>
  </si>
  <si>
    <t>B255158, 553109857178, 009686</t>
  </si>
  <si>
    <t>QZ-0577-15-71</t>
  </si>
  <si>
    <t>ZJ-0022</t>
  </si>
  <si>
    <t>U-0996L-15</t>
  </si>
  <si>
    <t>W62-26-18, 6325681</t>
  </si>
  <si>
    <t>W58-47, 6325664</t>
  </si>
  <si>
    <t>815100001</t>
  </si>
  <si>
    <t>L-0280-K, 6333210</t>
  </si>
  <si>
    <t>SAD1501-30, 6319423</t>
  </si>
  <si>
    <t>TA-2995-242, 6325676</t>
  </si>
  <si>
    <t>4991808</t>
  </si>
  <si>
    <t>B387765, 5297947, 6480204</t>
  </si>
  <si>
    <t>204163-S, 6331006</t>
  </si>
  <si>
    <t>4088832</t>
  </si>
  <si>
    <t>5262493</t>
  </si>
  <si>
    <t>7/8, 6351417, 5515087</t>
  </si>
  <si>
    <t>2, 6351423, 5515200</t>
  </si>
  <si>
    <t>95375, 5942249, 4088-10805-01, 6R-2-15, A0803505AC</t>
  </si>
  <si>
    <t>B240000, 5942495, 1017-32150-01, 6G-2-3, A0803505AB</t>
  </si>
  <si>
    <t>034528</t>
  </si>
  <si>
    <t>330560</t>
  </si>
  <si>
    <t>B269337, 179901, 6331005</t>
  </si>
  <si>
    <t>306148</t>
  </si>
  <si>
    <t>6444179</t>
  </si>
  <si>
    <t>6480575, NTS0244806</t>
  </si>
  <si>
    <t>6396363</t>
  </si>
  <si>
    <t>6392427</t>
  </si>
  <si>
    <t>6475948</t>
  </si>
  <si>
    <t>AP01B2YR21AVL, 6392445</t>
  </si>
  <si>
    <t>6392443</t>
  </si>
  <si>
    <t>843408, NTS0245571</t>
  </si>
  <si>
    <t>843409</t>
  </si>
  <si>
    <t>574560</t>
  </si>
  <si>
    <t>6393872</t>
  </si>
  <si>
    <t>554006</t>
  </si>
  <si>
    <t>591559</t>
  </si>
  <si>
    <t>6348113</t>
  </si>
  <si>
    <t>6355078</t>
  </si>
  <si>
    <t>310964</t>
  </si>
  <si>
    <t>299612</t>
  </si>
  <si>
    <t>311329</t>
  </si>
  <si>
    <t>092717</t>
  </si>
  <si>
    <t>417700</t>
  </si>
  <si>
    <t>470238, ST-16</t>
  </si>
  <si>
    <t>013480</t>
  </si>
  <si>
    <t>SNM3G/33DC007, 204617</t>
  </si>
  <si>
    <t>236652, 7031698</t>
  </si>
  <si>
    <t>023-00979, 6333207</t>
  </si>
  <si>
    <t>011298</t>
  </si>
  <si>
    <t>6393873</t>
  </si>
  <si>
    <t>305796</t>
  </si>
  <si>
    <t>417698</t>
  </si>
  <si>
    <t>B407192, 554008</t>
  </si>
  <si>
    <t>417694</t>
  </si>
  <si>
    <t>717968</t>
  </si>
  <si>
    <t>554007</t>
  </si>
  <si>
    <t>6339750</t>
  </si>
  <si>
    <t>570882</t>
  </si>
  <si>
    <t>6356916</t>
  </si>
  <si>
    <t>034107</t>
  </si>
  <si>
    <t>014218</t>
  </si>
  <si>
    <t>445367</t>
  </si>
  <si>
    <t>624389</t>
  </si>
  <si>
    <t>B374091, 460722</t>
  </si>
  <si>
    <t>210429</t>
  </si>
  <si>
    <t>6393871</t>
  </si>
  <si>
    <t>405388, 6483539</t>
  </si>
  <si>
    <t>701750</t>
  </si>
  <si>
    <t>267126</t>
  </si>
  <si>
    <t>6392444</t>
  </si>
  <si>
    <t>6399990</t>
  </si>
  <si>
    <t>098234</t>
  </si>
  <si>
    <t>054526, B4KP26</t>
  </si>
  <si>
    <t>6322027</t>
  </si>
  <si>
    <t>6339738</t>
  </si>
  <si>
    <t>289105</t>
  </si>
  <si>
    <t>277926</t>
  </si>
  <si>
    <t>624394</t>
  </si>
  <si>
    <t>B239987, 102963</t>
  </si>
  <si>
    <t>132822</t>
  </si>
  <si>
    <t>6392331</t>
  </si>
  <si>
    <t>6469786</t>
  </si>
  <si>
    <t>420540</t>
  </si>
  <si>
    <t>331588</t>
  </si>
  <si>
    <t>6503120</t>
  </si>
  <si>
    <t>289095</t>
  </si>
  <si>
    <t>420539</t>
  </si>
  <si>
    <t>392010</t>
  </si>
  <si>
    <t>6355468</t>
  </si>
  <si>
    <t>W62-26-17, 6325667</t>
  </si>
  <si>
    <t>6392440</t>
  </si>
  <si>
    <t>279562</t>
  </si>
  <si>
    <t>096219</t>
  </si>
  <si>
    <t>6479144</t>
  </si>
  <si>
    <t>011311, 213-202702-4-4</t>
  </si>
  <si>
    <t>8410352</t>
  </si>
  <si>
    <t>6461806</t>
  </si>
  <si>
    <t>FLC-PLT3-KTA</t>
  </si>
  <si>
    <t>0024688</t>
  </si>
  <si>
    <t>028889</t>
  </si>
  <si>
    <t>0005114</t>
  </si>
  <si>
    <t>80169</t>
  </si>
  <si>
    <t>0024329</t>
  </si>
  <si>
    <t>6325683</t>
  </si>
  <si>
    <t>0023998</t>
  </si>
  <si>
    <t>106398</t>
  </si>
  <si>
    <t>0024316</t>
  </si>
  <si>
    <t>6325679</t>
  </si>
  <si>
    <t>0024328</t>
  </si>
  <si>
    <t>6325669</t>
  </si>
  <si>
    <t>0032666</t>
  </si>
  <si>
    <t>6410397</t>
  </si>
  <si>
    <t>0005173</t>
  </si>
  <si>
    <t>3/4</t>
  </si>
  <si>
    <t>0007450</t>
  </si>
  <si>
    <t>5952990</t>
  </si>
  <si>
    <t>0032438</t>
  </si>
  <si>
    <t>278861</t>
  </si>
  <si>
    <t>0042515</t>
  </si>
  <si>
    <t>0044841</t>
  </si>
  <si>
    <t>0039294</t>
  </si>
  <si>
    <t>6461991</t>
  </si>
  <si>
    <t>0036633</t>
  </si>
  <si>
    <t>0035332</t>
  </si>
  <si>
    <t>6392431</t>
  </si>
  <si>
    <t>0024689</t>
  </si>
  <si>
    <t>038158</t>
  </si>
  <si>
    <t>0035045</t>
  </si>
  <si>
    <t>415708</t>
  </si>
  <si>
    <t>0033405</t>
  </si>
  <si>
    <t>0035678</t>
  </si>
  <si>
    <t>0041414</t>
  </si>
  <si>
    <t>0043915</t>
  </si>
  <si>
    <t>0034052</t>
  </si>
  <si>
    <t>0022176</t>
  </si>
  <si>
    <t>016305</t>
  </si>
  <si>
    <t>0013841</t>
  </si>
  <si>
    <t>8111087</t>
  </si>
  <si>
    <t>0043914</t>
  </si>
  <si>
    <t>0023977</t>
  </si>
  <si>
    <t>039097</t>
  </si>
  <si>
    <t>0042027</t>
  </si>
  <si>
    <t>VT220596</t>
  </si>
  <si>
    <t>0032668</t>
  </si>
  <si>
    <t>4080640</t>
  </si>
  <si>
    <t>0033401</t>
  </si>
  <si>
    <t>6355077</t>
  </si>
  <si>
    <t>0024651</t>
  </si>
  <si>
    <t>8410085</t>
  </si>
  <si>
    <t>0024324</t>
  </si>
  <si>
    <t>6325678</t>
  </si>
  <si>
    <t>0001753</t>
  </si>
  <si>
    <t>850443A</t>
  </si>
  <si>
    <t>0038093</t>
  </si>
  <si>
    <t>0022449</t>
  </si>
  <si>
    <t>009686</t>
  </si>
  <si>
    <t>0024382</t>
  </si>
  <si>
    <t>6325673</t>
  </si>
  <si>
    <t>0024320</t>
  </si>
  <si>
    <t>6325670</t>
  </si>
  <si>
    <t>0024330</t>
  </si>
  <si>
    <t>6325682</t>
  </si>
  <si>
    <t>0024326</t>
  </si>
  <si>
    <t>6325681</t>
  </si>
  <si>
    <t>0024322</t>
  </si>
  <si>
    <t>6325664</t>
  </si>
  <si>
    <t>0038092</t>
  </si>
  <si>
    <t>0024327</t>
  </si>
  <si>
    <t>6333210</t>
  </si>
  <si>
    <t>0023730</t>
  </si>
  <si>
    <t>6319423</t>
  </si>
  <si>
    <t>0024318</t>
  </si>
  <si>
    <t>6325676</t>
  </si>
  <si>
    <t>0040600</t>
  </si>
  <si>
    <t>0042396</t>
  </si>
  <si>
    <t>5297947</t>
  </si>
  <si>
    <t>0025221</t>
  </si>
  <si>
    <t>204163-S</t>
  </si>
  <si>
    <t>0033154</t>
  </si>
  <si>
    <t>0044516</t>
  </si>
  <si>
    <t>0005177</t>
  </si>
  <si>
    <t>7/8</t>
  </si>
  <si>
    <t>0005218</t>
  </si>
  <si>
    <t>2</t>
  </si>
  <si>
    <t>0007195</t>
  </si>
  <si>
    <t>5942249</t>
  </si>
  <si>
    <t>0005119</t>
  </si>
  <si>
    <t>1017-32150-01</t>
  </si>
  <si>
    <t>0022930</t>
  </si>
  <si>
    <t>0035675</t>
  </si>
  <si>
    <t>0027091</t>
  </si>
  <si>
    <t>6331005</t>
  </si>
  <si>
    <t>0035677</t>
  </si>
  <si>
    <t>0039306</t>
  </si>
  <si>
    <t>6406182</t>
  </si>
  <si>
    <t>0044994</t>
  </si>
  <si>
    <t>874707</t>
  </si>
  <si>
    <t>0034336</t>
  </si>
  <si>
    <t>0035579</t>
  </si>
  <si>
    <t>0045517</t>
  </si>
  <si>
    <t>0035660</t>
  </si>
  <si>
    <t>6392445</t>
  </si>
  <si>
    <t>0035396</t>
  </si>
  <si>
    <t>0044993</t>
  </si>
  <si>
    <t>843408</t>
  </si>
  <si>
    <t>0044995</t>
  </si>
  <si>
    <t>0045225</t>
  </si>
  <si>
    <t>0042784</t>
  </si>
  <si>
    <t>0039309</t>
  </si>
  <si>
    <t>0047138</t>
  </si>
  <si>
    <t>0033396</t>
  </si>
  <si>
    <t>0033402</t>
  </si>
  <si>
    <t>0033902</t>
  </si>
  <si>
    <t>0035676</t>
  </si>
  <si>
    <t>0035695</t>
  </si>
  <si>
    <t>0036576</t>
  </si>
  <si>
    <t>0040958</t>
  </si>
  <si>
    <t>0039231</t>
  </si>
  <si>
    <t>470238</t>
  </si>
  <si>
    <t>0026259</t>
  </si>
  <si>
    <t>0029287</t>
  </si>
  <si>
    <t>204617</t>
  </si>
  <si>
    <t>0034009</t>
  </si>
  <si>
    <t>236652</t>
  </si>
  <si>
    <t>0024323</t>
  </si>
  <si>
    <t>6333207</t>
  </si>
  <si>
    <t>0029655</t>
  </si>
  <si>
    <t>0035552</t>
  </si>
  <si>
    <t>0038989</t>
  </si>
  <si>
    <t>0040959</t>
  </si>
  <si>
    <t>0039308</t>
  </si>
  <si>
    <t>554008</t>
  </si>
  <si>
    <t>0036498</t>
  </si>
  <si>
    <t>0045069</t>
  </si>
  <si>
    <t>0039307</t>
  </si>
  <si>
    <t>0033403</t>
  </si>
  <si>
    <t>0039319</t>
  </si>
  <si>
    <t>0044010</t>
  </si>
  <si>
    <t>0033881</t>
  </si>
  <si>
    <t>250560</t>
  </si>
  <si>
    <t>0025538</t>
  </si>
  <si>
    <t>0022871</t>
  </si>
  <si>
    <t>0035597</t>
  </si>
  <si>
    <t>0041716</t>
  </si>
  <si>
    <t>0042208</t>
  </si>
  <si>
    <t>460722</t>
  </si>
  <si>
    <t>0044276</t>
  </si>
  <si>
    <t>0042783</t>
  </si>
  <si>
    <t>0035890</t>
  </si>
  <si>
    <t>405388</t>
  </si>
  <si>
    <t>0045070</t>
  </si>
  <si>
    <t>0035679</t>
  </si>
  <si>
    <t>0035659</t>
  </si>
  <si>
    <t>0042782</t>
  </si>
  <si>
    <t>0035196</t>
  </si>
  <si>
    <t>0039345</t>
  </si>
  <si>
    <t>054526</t>
  </si>
  <si>
    <t>0025839</t>
  </si>
  <si>
    <t>0033404</t>
  </si>
  <si>
    <t>0036658</t>
  </si>
  <si>
    <t>0037338</t>
  </si>
  <si>
    <t>0042785</t>
  </si>
  <si>
    <t>0001869</t>
  </si>
  <si>
    <t>2208174</t>
  </si>
  <si>
    <t>0031182</t>
  </si>
  <si>
    <t>0035551</t>
  </si>
  <si>
    <t>0043824</t>
  </si>
  <si>
    <t>6469787</t>
  </si>
  <si>
    <t>0040957</t>
  </si>
  <si>
    <t>0032481</t>
  </si>
  <si>
    <t>0035703</t>
  </si>
  <si>
    <t>6392441</t>
  </si>
  <si>
    <t>0036659</t>
  </si>
  <si>
    <t>0040962</t>
  </si>
  <si>
    <t>0036626</t>
  </si>
  <si>
    <t>0032382</t>
  </si>
  <si>
    <t>0024321</t>
  </si>
  <si>
    <t>6325667</t>
  </si>
  <si>
    <t>0035702</t>
  </si>
  <si>
    <t>0039300</t>
  </si>
  <si>
    <t>0035674</t>
  </si>
  <si>
    <t>0039304</t>
  </si>
  <si>
    <t>506448</t>
  </si>
  <si>
    <t>0023967</t>
  </si>
  <si>
    <t>011311</t>
  </si>
  <si>
    <t>0045170</t>
  </si>
  <si>
    <t>0041718</t>
  </si>
  <si>
    <t>0046247</t>
  </si>
  <si>
    <t>M</t>
  </si>
  <si>
    <t>O</t>
  </si>
  <si>
    <t>each</t>
  </si>
  <si>
    <t>E2</t>
  </si>
  <si>
    <t>Cooling System Parts</t>
  </si>
  <si>
    <t>0035530</t>
  </si>
  <si>
    <t>444919</t>
  </si>
  <si>
    <t>0043058</t>
  </si>
  <si>
    <t>6356910</t>
  </si>
  <si>
    <t>0029318</t>
  </si>
  <si>
    <t>087817</t>
  </si>
  <si>
    <t>0033846</t>
  </si>
  <si>
    <t>6351676</t>
  </si>
  <si>
    <t>0027934</t>
  </si>
  <si>
    <t>087779</t>
  </si>
  <si>
    <t>0023896</t>
  </si>
  <si>
    <t>6326876</t>
  </si>
  <si>
    <t>RADIATOR</t>
  </si>
  <si>
    <t>RADIATOR ASSY.  NEW RAD.</t>
  </si>
  <si>
    <t>RADIATOR ASSY LOWER *NEW*</t>
  </si>
  <si>
    <t>CHARGE AIR COOLER</t>
  </si>
  <si>
    <t>INTERCOOLER AIR CHARGE</t>
  </si>
  <si>
    <t>COOLER OIL RAD</t>
  </si>
  <si>
    <t xml:space="preserve"> NFC-303</t>
  </si>
  <si>
    <t xml:space="preserve"> NFC-301</t>
  </si>
  <si>
    <t>NFC-302</t>
  </si>
  <si>
    <t>FLX-011103-H</t>
  </si>
  <si>
    <t>FLX011071</t>
  </si>
  <si>
    <t xml:space="preserve"> 101212A</t>
  </si>
  <si>
    <t>(See B9 "Prices" clause in tender document)</t>
  </si>
  <si>
    <t xml:space="preserve"> Form B: Prices</t>
  </si>
  <si>
    <t>STOCKED GOODS/ MADE TO ORDER</t>
  </si>
  <si>
    <t>Made To Order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</si>
</sst>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-&quot;$&quot;* #,##0.00_-;\-&quot;$&quot;* #,##0.00_-;_-&quot;$&quot;* &quot;-&quot;??_-;_-@_-"/>
    <numFmt numFmtId="165" formatCode="0."/>
    <numFmt numFmtId="166" formatCode="0;0;&quot;&quot;;@"/>
    <numFmt numFmtId="167" formatCode="#\ ###\ ##0.00;;0;@"/>
    <numFmt numFmtId="168" formatCode="&quot;&quot;;&quot;&quot;;&quot;&quot;;&quot;&quot;"/>
    <numFmt numFmtId="169" formatCode="#\ ###\ ##0.00;;0;[Red]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  <numFmt numFmtId="176" formatCode="0.0000"/>
  </numFmts>
  <fonts count="47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6"/>
      <color indexed="8"/>
      <name val="Arial"/>
      <family val="2"/>
    </font>
    <font>
      <sz val="6"/>
      <color indexed="8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i/>
      <u/>
      <sz val="10"/>
      <color indexed="8"/>
      <name val="Arial"/>
      <family val="2"/>
    </font>
    <font>
      <sz val="10"/>
      <name val="Arial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 style="thin">
        <color theme="0" tint="-4.9989318521683403E-2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8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double">
        <color indexed="64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theme="0" tint="-0.499984740745262"/>
      </top>
      <bottom/>
      <diagonal/>
    </border>
  </borders>
  <cellStyleXfs count="118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8" fontId="26" fillId="0" borderId="11" applyFill="0">
      <alignment horizontal="right" vertical="top"/>
    </xf>
    <xf numFmtId="168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6" fontId="29" fillId="0" borderId="13" applyFill="0">
      <alignment horizontal="centerContinuous" wrapText="1"/>
    </xf>
    <xf numFmtId="166" fontId="29" fillId="0" borderId="13" applyFill="0">
      <alignment horizontal="centerContinuous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3" fontId="26" fillId="0" borderId="10" applyFill="0"/>
    <xf numFmtId="173" fontId="26" fillId="0" borderId="10" applyFill="0"/>
    <xf numFmtId="173" fontId="26" fillId="0" borderId="10" applyFill="0"/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/>
    <xf numFmtId="167" fontId="26" fillId="0" borderId="10" applyFill="0"/>
    <xf numFmtId="167" fontId="26" fillId="0" borderId="10" applyFill="0"/>
    <xf numFmtId="167" fontId="26" fillId="0" borderId="12" applyFill="0">
      <alignment horizontal="right"/>
    </xf>
    <xf numFmtId="167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5" fontId="27" fillId="0" borderId="12" applyNumberFormat="0" applyFont="0" applyFill="0" applyBorder="0" applyAlignment="0" applyProtection="0">
      <alignment horizontal="center" vertical="top" wrapText="1"/>
    </xf>
    <xf numFmtId="175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70" fontId="34" fillId="0" borderId="0" applyFill="0">
      <alignment horizontal="left"/>
    </xf>
    <xf numFmtId="170" fontId="34" fillId="0" borderId="0" applyFill="0">
      <alignment horizontal="left"/>
    </xf>
    <xf numFmtId="171" fontId="35" fillId="0" borderId="0" applyFill="0">
      <alignment horizontal="right"/>
    </xf>
    <xf numFmtId="171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1" fillId="24" borderId="0"/>
    <xf numFmtId="0" fontId="3" fillId="0" borderId="0"/>
    <xf numFmtId="0" fontId="3" fillId="0" borderId="0"/>
    <xf numFmtId="164" fontId="44" fillId="0" borderId="0" applyFont="0" applyFill="0" applyBorder="0" applyAlignment="0" applyProtection="0"/>
  </cellStyleXfs>
  <cellXfs count="104">
    <xf numFmtId="0" fontId="0" fillId="0" borderId="0" xfId="0"/>
    <xf numFmtId="0" fontId="41" fillId="24" borderId="0" xfId="114" applyNumberFormat="1"/>
    <xf numFmtId="0" fontId="41" fillId="24" borderId="0" xfId="114" applyNumberFormat="1" applyAlignment="1">
      <alignment horizontal="center"/>
    </xf>
    <xf numFmtId="0" fontId="41" fillId="24" borderId="0" xfId="114" applyNumberFormat="1" applyAlignment="1">
      <alignment vertical="top"/>
    </xf>
    <xf numFmtId="0" fontId="41" fillId="24" borderId="0" xfId="114" applyNumberFormat="1" applyAlignment="1">
      <alignment vertical="center"/>
    </xf>
    <xf numFmtId="0" fontId="41" fillId="24" borderId="0" xfId="114" applyNumberFormat="1" applyAlignment="1">
      <alignment horizontal="centerContinuous" vertical="center"/>
    </xf>
    <xf numFmtId="1" fontId="41" fillId="24" borderId="0" xfId="114" applyNumberFormat="1" applyAlignment="1">
      <alignment horizontal="centerContinuous" vertical="top"/>
    </xf>
    <xf numFmtId="0" fontId="37" fillId="24" borderId="0" xfId="114" applyNumberFormat="1" applyFont="1" applyAlignment="1">
      <alignment horizontal="centerContinuous" vertical="center"/>
    </xf>
    <xf numFmtId="1" fontId="37" fillId="24" borderId="0" xfId="114" applyNumberFormat="1" applyFont="1" applyAlignment="1">
      <alignment horizontal="centerContinuous" vertical="top"/>
    </xf>
    <xf numFmtId="0" fontId="27" fillId="24" borderId="41" xfId="114" applyNumberFormat="1" applyFont="1" applyBorder="1" applyAlignment="1">
      <alignment horizontal="center" vertical="center"/>
    </xf>
    <xf numFmtId="165" fontId="3" fillId="0" borderId="10" xfId="115" applyNumberFormat="1" applyFont="1" applyBorder="1" applyAlignment="1" applyProtection="1"/>
    <xf numFmtId="0" fontId="27" fillId="24" borderId="27" xfId="114" applyNumberFormat="1" applyFont="1" applyBorder="1" applyAlignment="1">
      <alignment horizontal="center" vertical="center"/>
    </xf>
    <xf numFmtId="0" fontId="3" fillId="24" borderId="36" xfId="114" applyNumberFormat="1" applyFont="1" applyBorder="1" applyAlignment="1">
      <alignment vertical="top"/>
    </xf>
    <xf numFmtId="0" fontId="2" fillId="24" borderId="35" xfId="114" applyNumberFormat="1" applyFont="1" applyBorder="1" applyAlignment="1">
      <alignment horizontal="centerContinuous"/>
    </xf>
    <xf numFmtId="0" fontId="3" fillId="24" borderId="35" xfId="114" applyNumberFormat="1" applyFont="1" applyBorder="1" applyAlignment="1">
      <alignment horizontal="centerContinuous"/>
    </xf>
    <xf numFmtId="0" fontId="27" fillId="24" borderId="23" xfId="114" applyNumberFormat="1" applyFont="1" applyBorder="1" applyAlignment="1">
      <alignment horizontal="center"/>
    </xf>
    <xf numFmtId="1" fontId="28" fillId="24" borderId="22" xfId="114" applyNumberFormat="1" applyFont="1" applyBorder="1" applyAlignment="1">
      <alignment horizontal="left"/>
    </xf>
    <xf numFmtId="1" fontId="3" fillId="24" borderId="22" xfId="114" applyNumberFormat="1" applyFont="1" applyBorder="1" applyAlignment="1">
      <alignment horizontal="center"/>
    </xf>
    <xf numFmtId="1" fontId="3" fillId="24" borderId="22" xfId="114" applyNumberFormat="1" applyFont="1" applyBorder="1"/>
    <xf numFmtId="1" fontId="43" fillId="24" borderId="45" xfId="111" applyNumberFormat="1" applyFont="1" applyBorder="1" applyAlignment="1">
      <alignment vertical="center" wrapText="1"/>
    </xf>
    <xf numFmtId="1" fontId="43" fillId="24" borderId="46" xfId="111" applyNumberFormat="1" applyFont="1" applyBorder="1" applyAlignment="1">
      <alignment vertical="center" wrapText="1"/>
    </xf>
    <xf numFmtId="0" fontId="3" fillId="24" borderId="0" xfId="114" applyNumberFormat="1" applyFont="1" applyAlignment="1">
      <alignment vertical="top"/>
    </xf>
    <xf numFmtId="0" fontId="3" fillId="24" borderId="0" xfId="114" applyNumberFormat="1" applyFont="1" applyAlignment="1"/>
    <xf numFmtId="2" fontId="3" fillId="24" borderId="0" xfId="114" applyNumberFormat="1" applyFont="1" applyAlignment="1"/>
    <xf numFmtId="0" fontId="3" fillId="24" borderId="15" xfId="114" applyNumberFormat="1" applyFont="1" applyBorder="1" applyAlignment="1">
      <alignment horizontal="center" vertical="top"/>
    </xf>
    <xf numFmtId="0" fontId="3" fillId="24" borderId="16" xfId="114" applyNumberFormat="1" applyFont="1" applyBorder="1" applyAlignment="1">
      <alignment horizontal="center"/>
    </xf>
    <xf numFmtId="0" fontId="3" fillId="24" borderId="15" xfId="114" applyNumberFormat="1" applyFont="1" applyBorder="1" applyAlignment="1">
      <alignment horizontal="center"/>
    </xf>
    <xf numFmtId="0" fontId="3" fillId="24" borderId="17" xfId="114" applyNumberFormat="1" applyFont="1" applyBorder="1" applyAlignment="1">
      <alignment horizontal="center"/>
    </xf>
    <xf numFmtId="0" fontId="3" fillId="24" borderId="18" xfId="114" applyNumberFormat="1" applyFont="1" applyBorder="1" applyAlignment="1">
      <alignment vertical="top"/>
    </xf>
    <xf numFmtId="0" fontId="3" fillId="24" borderId="19" xfId="114" applyNumberFormat="1" applyFont="1" applyBorder="1"/>
    <xf numFmtId="0" fontId="3" fillId="24" borderId="18" xfId="114" applyNumberFormat="1" applyFont="1" applyBorder="1" applyAlignment="1">
      <alignment horizontal="center"/>
    </xf>
    <xf numFmtId="0" fontId="3" fillId="24" borderId="20" xfId="114" applyNumberFormat="1" applyFont="1" applyBorder="1"/>
    <xf numFmtId="0" fontId="3" fillId="24" borderId="20" xfId="114" applyNumberFormat="1" applyFont="1" applyBorder="1" applyAlignment="1">
      <alignment horizontal="center"/>
    </xf>
    <xf numFmtId="0" fontId="42" fillId="24" borderId="0" xfId="114" applyNumberFormat="1" applyFont="1" applyAlignment="1">
      <alignment horizontal="centerContinuous" vertical="center"/>
    </xf>
    <xf numFmtId="0" fontId="36" fillId="24" borderId="0" xfId="114" applyNumberFormat="1" applyFont="1" applyAlignment="1">
      <alignment horizontal="center" vertical="center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2" xfId="0" applyFill="1" applyBorder="1" applyAlignment="1">
      <alignment horizontal="center"/>
    </xf>
    <xf numFmtId="0" fontId="45" fillId="25" borderId="12" xfId="0" applyFont="1" applyFill="1" applyBorder="1" applyAlignment="1" applyProtection="1">
      <alignment horizontal="center"/>
      <protection locked="0"/>
    </xf>
    <xf numFmtId="0" fontId="2" fillId="0" borderId="12" xfId="0" applyFont="1" applyFill="1" applyBorder="1"/>
    <xf numFmtId="0" fontId="45" fillId="0" borderId="12" xfId="0" applyFont="1" applyFill="1" applyBorder="1"/>
    <xf numFmtId="0" fontId="41" fillId="24" borderId="0" xfId="114" applyNumberFormat="1" applyAlignment="1">
      <alignment horizontal="center" vertical="center"/>
    </xf>
    <xf numFmtId="0" fontId="42" fillId="24" borderId="0" xfId="114" applyNumberFormat="1" applyFont="1" applyAlignment="1">
      <alignment horizontal="center" vertical="center"/>
    </xf>
    <xf numFmtId="1" fontId="43" fillId="24" borderId="49" xfId="111" applyNumberFormat="1" applyFont="1" applyBorder="1" applyAlignment="1">
      <alignment vertical="center" wrapText="1"/>
    </xf>
    <xf numFmtId="1" fontId="3" fillId="24" borderId="12" xfId="114" applyNumberFormat="1" applyFont="1" applyBorder="1" applyAlignment="1">
      <alignment horizontal="center"/>
    </xf>
    <xf numFmtId="0" fontId="3" fillId="24" borderId="12" xfId="114" applyNumberFormat="1" applyFont="1" applyBorder="1" applyAlignment="1">
      <alignment horizontal="center"/>
    </xf>
    <xf numFmtId="1" fontId="3" fillId="25" borderId="12" xfId="114" applyNumberFormat="1" applyFont="1" applyFill="1" applyBorder="1" applyAlignment="1">
      <alignment horizontal="center"/>
    </xf>
    <xf numFmtId="2" fontId="37" fillId="24" borderId="0" xfId="114" applyNumberFormat="1" applyFont="1" applyAlignment="1">
      <alignment horizontal="centerContinuous" vertical="center"/>
    </xf>
    <xf numFmtId="2" fontId="41" fillId="24" borderId="0" xfId="114" applyNumberFormat="1" applyAlignment="1">
      <alignment horizontal="centerContinuous" vertical="center"/>
    </xf>
    <xf numFmtId="2" fontId="3" fillId="24" borderId="15" xfId="114" applyNumberFormat="1" applyFont="1" applyBorder="1" applyAlignment="1">
      <alignment horizontal="center"/>
    </xf>
    <xf numFmtId="2" fontId="3" fillId="24" borderId="18" xfId="114" applyNumberFormat="1" applyFont="1" applyBorder="1" applyAlignment="1">
      <alignment horizontal="right"/>
    </xf>
    <xf numFmtId="2" fontId="41" fillId="24" borderId="42" xfId="114" applyNumberFormat="1" applyBorder="1" applyAlignment="1" applyProtection="1">
      <alignment horizontal="right"/>
    </xf>
    <xf numFmtId="2" fontId="43" fillId="24" borderId="51" xfId="111" applyNumberFormat="1" applyFont="1" applyBorder="1" applyAlignment="1">
      <alignment vertical="center" wrapText="1"/>
    </xf>
    <xf numFmtId="2" fontId="3" fillId="24" borderId="50" xfId="114" applyNumberFormat="1" applyFont="1" applyBorder="1" applyAlignment="1" applyProtection="1">
      <alignment horizontal="right"/>
    </xf>
    <xf numFmtId="2" fontId="3" fillId="24" borderId="28" xfId="114" applyNumberFormat="1" applyFont="1" applyBorder="1" applyAlignment="1" applyProtection="1">
      <alignment horizontal="right"/>
    </xf>
    <xf numFmtId="2" fontId="3" fillId="24" borderId="34" xfId="114" applyNumberFormat="1" applyFont="1" applyBorder="1" applyAlignment="1" applyProtection="1">
      <alignment horizontal="right"/>
    </xf>
    <xf numFmtId="2" fontId="3" fillId="24" borderId="31" xfId="114" applyNumberFormat="1" applyFont="1" applyBorder="1" applyAlignment="1" applyProtection="1">
      <alignment horizontal="right" vertical="center"/>
    </xf>
    <xf numFmtId="2" fontId="3" fillId="24" borderId="27" xfId="114" applyNumberFormat="1" applyFont="1" applyBorder="1" applyAlignment="1" applyProtection="1">
      <alignment horizontal="right"/>
    </xf>
    <xf numFmtId="2" fontId="3" fillId="24" borderId="21" xfId="114" applyNumberFormat="1" applyFont="1" applyBorder="1" applyAlignment="1">
      <alignment horizontal="right"/>
    </xf>
    <xf numFmtId="2" fontId="41" fillId="24" borderId="0" xfId="114" applyNumberFormat="1" applyAlignment="1">
      <alignment horizontal="right"/>
    </xf>
    <xf numFmtId="176" fontId="41" fillId="24" borderId="0" xfId="114" applyNumberFormat="1"/>
    <xf numFmtId="176" fontId="41" fillId="24" borderId="0" xfId="114" applyNumberFormat="1" applyAlignment="1">
      <alignment vertical="center"/>
    </xf>
    <xf numFmtId="1" fontId="28" fillId="24" borderId="30" xfId="114" applyNumberFormat="1" applyFont="1" applyBorder="1" applyAlignment="1">
      <alignment horizontal="left" vertical="center" wrapText="1"/>
    </xf>
    <xf numFmtId="0" fontId="3" fillId="24" borderId="29" xfId="114" applyNumberFormat="1" applyFont="1" applyBorder="1" applyAlignment="1">
      <alignment vertical="center" wrapText="1"/>
    </xf>
    <xf numFmtId="0" fontId="3" fillId="24" borderId="28" xfId="114" applyNumberFormat="1" applyFont="1" applyBorder="1" applyAlignment="1">
      <alignment vertical="center" wrapText="1"/>
    </xf>
    <xf numFmtId="1" fontId="28" fillId="24" borderId="26" xfId="114" applyNumberFormat="1" applyFont="1" applyBorder="1" applyAlignment="1">
      <alignment horizontal="left" vertical="center" wrapText="1"/>
    </xf>
    <xf numFmtId="0" fontId="3" fillId="24" borderId="25" xfId="114" applyNumberFormat="1" applyFont="1" applyBorder="1" applyAlignment="1">
      <alignment vertical="center" wrapText="1"/>
    </xf>
    <xf numFmtId="0" fontId="3" fillId="24" borderId="24" xfId="114" applyNumberFormat="1" applyFont="1" applyBorder="1" applyAlignment="1">
      <alignment vertical="center" wrapText="1"/>
    </xf>
    <xf numFmtId="0" fontId="2" fillId="24" borderId="40" xfId="114" applyNumberFormat="1" applyFont="1" applyBorder="1" applyAlignment="1"/>
    <xf numFmtId="0" fontId="3" fillId="24" borderId="39" xfId="114" applyNumberFormat="1" applyFont="1" applyBorder="1" applyAlignment="1"/>
    <xf numFmtId="0" fontId="3" fillId="24" borderId="38" xfId="114" applyNumberFormat="1" applyFont="1" applyBorder="1" applyAlignment="1"/>
    <xf numFmtId="1" fontId="43" fillId="24" borderId="44" xfId="111" applyNumberFormat="1" applyFont="1" applyBorder="1" applyAlignment="1">
      <alignment horizontal="left" vertical="center" wrapText="1"/>
    </xf>
    <xf numFmtId="0" fontId="3" fillId="24" borderId="43" xfId="111" applyNumberFormat="1" applyFont="1" applyBorder="1" applyAlignment="1">
      <alignment vertical="center" wrapText="1"/>
    </xf>
    <xf numFmtId="1" fontId="43" fillId="24" borderId="45" xfId="111" applyNumberFormat="1" applyFont="1" applyBorder="1" applyAlignment="1">
      <alignment horizontal="left" vertical="center" wrapText="1"/>
    </xf>
    <xf numFmtId="1" fontId="43" fillId="24" borderId="46" xfId="111" applyNumberFormat="1" applyFont="1" applyBorder="1" applyAlignment="1">
      <alignment horizontal="left" vertical="center" wrapText="1"/>
    </xf>
    <xf numFmtId="1" fontId="43" fillId="24" borderId="47" xfId="111" applyNumberFormat="1" applyFont="1" applyBorder="1" applyAlignment="1">
      <alignment horizontal="left" vertical="center" wrapText="1"/>
    </xf>
    <xf numFmtId="0" fontId="27" fillId="24" borderId="0" xfId="114" applyNumberFormat="1" applyFont="1" applyBorder="1" applyAlignment="1"/>
    <xf numFmtId="0" fontId="27" fillId="24" borderId="37" xfId="114" applyNumberFormat="1" applyFont="1" applyBorder="1" applyAlignment="1"/>
    <xf numFmtId="0" fontId="2" fillId="24" borderId="33" xfId="114" applyNumberFormat="1" applyFont="1" applyBorder="1" applyAlignment="1">
      <alignment vertical="center"/>
    </xf>
    <xf numFmtId="0" fontId="3" fillId="24" borderId="32" xfId="114" applyNumberFormat="1" applyFont="1" applyBorder="1" applyAlignment="1">
      <alignment vertical="center"/>
    </xf>
    <xf numFmtId="1" fontId="43" fillId="24" borderId="30" xfId="114" applyNumberFormat="1" applyFont="1" applyBorder="1" applyAlignment="1">
      <alignment horizontal="left" vertical="center" wrapText="1"/>
    </xf>
    <xf numFmtId="2" fontId="37" fillId="0" borderId="0" xfId="114" applyNumberFormat="1" applyFont="1" applyFill="1" applyAlignment="1">
      <alignment horizontal="centerContinuous" vertical="center"/>
    </xf>
    <xf numFmtId="2" fontId="39" fillId="0" borderId="0" xfId="114" applyNumberFormat="1" applyFont="1" applyFill="1" applyAlignment="1">
      <alignment horizontal="centerContinuous" vertical="center"/>
    </xf>
    <xf numFmtId="2" fontId="41" fillId="0" borderId="0" xfId="114" applyNumberFormat="1" applyFill="1" applyAlignment="1">
      <alignment horizontal="centerContinuous" vertical="center"/>
    </xf>
    <xf numFmtId="2" fontId="40" fillId="0" borderId="0" xfId="114" applyNumberFormat="1" applyFont="1" applyFill="1" applyAlignment="1">
      <alignment horizontal="centerContinuous" vertical="center"/>
    </xf>
    <xf numFmtId="2" fontId="3" fillId="0" borderId="0" xfId="114" applyNumberFormat="1" applyFont="1" applyFill="1" applyAlignment="1"/>
    <xf numFmtId="2" fontId="3" fillId="0" borderId="0" xfId="114" applyNumberFormat="1" applyFont="1" applyFill="1" applyAlignment="1">
      <alignment vertical="center"/>
    </xf>
    <xf numFmtId="2" fontId="3" fillId="0" borderId="17" xfId="114" applyNumberFormat="1" applyFont="1" applyFill="1" applyBorder="1" applyAlignment="1">
      <alignment horizontal="center"/>
    </xf>
    <xf numFmtId="2" fontId="3" fillId="0" borderId="20" xfId="114" applyNumberFormat="1" applyFont="1" applyFill="1" applyBorder="1" applyAlignment="1">
      <alignment horizontal="center"/>
    </xf>
    <xf numFmtId="2" fontId="3" fillId="0" borderId="20" xfId="114" applyNumberFormat="1" applyFont="1" applyFill="1" applyBorder="1" applyAlignment="1">
      <alignment horizontal="right"/>
    </xf>
    <xf numFmtId="2" fontId="41" fillId="0" borderId="42" xfId="114" applyNumberFormat="1" applyFill="1" applyBorder="1" applyAlignment="1">
      <alignment horizontal="right"/>
    </xf>
    <xf numFmtId="2" fontId="43" fillId="0" borderId="46" xfId="111" applyNumberFormat="1" applyFont="1" applyFill="1" applyBorder="1" applyAlignment="1">
      <alignment vertical="center" wrapText="1"/>
    </xf>
    <xf numFmtId="2" fontId="43" fillId="0" borderId="49" xfId="111" applyNumberFormat="1" applyFont="1" applyFill="1" applyBorder="1" applyAlignment="1">
      <alignment vertical="center" wrapText="1"/>
    </xf>
    <xf numFmtId="2" fontId="3" fillId="0" borderId="12" xfId="0" applyNumberFormat="1" applyFont="1" applyFill="1" applyBorder="1" applyAlignment="1" applyProtection="1">
      <alignment horizontal="right"/>
      <protection locked="0"/>
    </xf>
    <xf numFmtId="2" fontId="3" fillId="0" borderId="48" xfId="114" applyNumberFormat="1" applyFont="1" applyFill="1" applyBorder="1" applyAlignment="1">
      <alignment horizontal="right"/>
    </xf>
    <xf numFmtId="2" fontId="3" fillId="0" borderId="35" xfId="114" applyNumberFormat="1" applyFont="1" applyFill="1" applyBorder="1" applyAlignment="1">
      <alignment horizontal="centerContinuous"/>
    </xf>
    <xf numFmtId="2" fontId="3" fillId="0" borderId="0" xfId="114" applyNumberFormat="1" applyFont="1" applyFill="1" applyAlignment="1">
      <alignment horizontal="right" vertical="center"/>
    </xf>
    <xf numFmtId="2" fontId="3" fillId="0" borderId="27" xfId="114" applyNumberFormat="1" applyFont="1" applyFill="1" applyBorder="1" applyAlignment="1">
      <alignment horizontal="right"/>
    </xf>
    <xf numFmtId="2" fontId="3" fillId="0" borderId="22" xfId="114" applyNumberFormat="1" applyFont="1" applyFill="1" applyBorder="1"/>
    <xf numFmtId="2" fontId="2" fillId="0" borderId="21" xfId="114" applyNumberFormat="1" applyFont="1" applyFill="1" applyBorder="1" applyAlignment="1">
      <alignment horizontal="right"/>
    </xf>
    <xf numFmtId="2" fontId="41" fillId="0" borderId="0" xfId="114" applyNumberFormat="1" applyFill="1"/>
    <xf numFmtId="2" fontId="41" fillId="0" borderId="0" xfId="114" applyNumberFormat="1" applyFill="1" applyAlignment="1">
      <alignment horizontal="right"/>
    </xf>
    <xf numFmtId="1" fontId="46" fillId="0" borderId="12" xfId="117" applyNumberFormat="1" applyFont="1" applyFill="1" applyBorder="1" applyAlignment="1">
      <alignment horizontal="center"/>
    </xf>
    <xf numFmtId="1" fontId="46" fillId="0" borderId="12" xfId="0" applyNumberFormat="1" applyFont="1" applyFill="1" applyBorder="1" applyAlignment="1">
      <alignment horizontal="center"/>
    </xf>
    <xf numFmtId="1" fontId="1" fillId="0" borderId="12" xfId="117" applyNumberFormat="1" applyFont="1" applyFill="1" applyBorder="1" applyAlignment="1">
      <alignment horizontal="center"/>
    </xf>
  </cellXfs>
  <cellStyles count="118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Currency" xfId="117" builtinId="4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6">
    <dxf>
      <font>
        <b/>
        <i val="0"/>
        <color auto="1"/>
      </font>
      <fill>
        <patternFill>
          <bgColor theme="9"/>
        </patternFill>
      </fill>
    </dxf>
    <dxf>
      <font>
        <b/>
        <i val="0"/>
        <color auto="1"/>
      </font>
      <fill>
        <patternFill>
          <bgColor theme="9"/>
        </patternFill>
      </fill>
    </dxf>
    <dxf>
      <font>
        <b/>
        <i val="0"/>
        <color auto="1"/>
      </font>
      <fill>
        <patternFill>
          <bgColor theme="9"/>
        </patternFill>
      </fill>
    </dxf>
    <dxf>
      <font>
        <b/>
        <i val="0"/>
        <color auto="1"/>
      </font>
      <fill>
        <patternFill>
          <bgColor theme="9"/>
        </patternFill>
      </fill>
    </dxf>
    <dxf>
      <font>
        <b/>
        <i val="0"/>
        <color auto="1"/>
      </font>
      <fill>
        <patternFill>
          <bgColor theme="9"/>
        </patternFill>
      </fill>
    </dxf>
    <dxf>
      <font>
        <b/>
        <i val="0"/>
        <color auto="1"/>
      </font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.cityofwpg.org\findfs\Template\Excel\Award%20Whole%20or%20Section%20Blank_Form%20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FORM B - PRICE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CC432-5694-4962-9E4E-7EFD85152AEE}">
  <sheetPr>
    <tabColor indexed="23"/>
    <pageSetUpPr autoPageBreaks="0"/>
  </sheetPr>
  <dimension ref="A1:M154"/>
  <sheetViews>
    <sheetView tabSelected="1" showOutlineSymbols="0" topLeftCell="A138" zoomScaleNormal="100" zoomScaleSheetLayoutView="75" workbookViewId="0">
      <selection activeCell="K15" sqref="K15"/>
    </sheetView>
  </sheetViews>
  <sheetFormatPr defaultColWidth="13.54296875" defaultRowHeight="15.5" x14ac:dyDescent="0.35"/>
  <cols>
    <col min="1" max="1" width="11.26953125" style="3" customWidth="1"/>
    <col min="2" max="2" width="32.1796875" style="1" bestFit="1" customWidth="1"/>
    <col min="3" max="3" width="16.453125" style="2" customWidth="1"/>
    <col min="4" max="6" width="16.453125" style="2" hidden="1" customWidth="1"/>
    <col min="7" max="7" width="33.7265625" style="2" bestFit="1" customWidth="1"/>
    <col min="8" max="8" width="48.7265625" style="2" bestFit="1" customWidth="1"/>
    <col min="9" max="9" width="8.7265625" style="1" customWidth="1"/>
    <col min="10" max="10" width="16.6328125" style="99" bestFit="1" customWidth="1"/>
    <col min="11" max="11" width="10.81640625" style="100" bestFit="1" customWidth="1"/>
    <col min="12" max="12" width="13" style="58" customWidth="1"/>
    <col min="13" max="13" width="16.54296875" style="59" customWidth="1"/>
    <col min="14" max="14" width="33.81640625" style="1" customWidth="1"/>
    <col min="15" max="16384" width="13.54296875" style="1"/>
  </cols>
  <sheetData>
    <row r="1" spans="1:13" x14ac:dyDescent="0.35">
      <c r="A1" s="8"/>
      <c r="B1" s="7"/>
      <c r="C1" s="41" t="s">
        <v>495</v>
      </c>
      <c r="D1" s="33"/>
      <c r="E1" s="33"/>
      <c r="F1" s="33"/>
      <c r="G1" s="33"/>
      <c r="H1" s="33"/>
      <c r="I1" s="7"/>
      <c r="J1" s="80"/>
      <c r="K1" s="81"/>
      <c r="L1" s="46"/>
    </row>
    <row r="2" spans="1:13" x14ac:dyDescent="0.35">
      <c r="A2" s="6"/>
      <c r="B2" s="40"/>
      <c r="C2" s="34" t="s">
        <v>494</v>
      </c>
      <c r="D2" s="34"/>
      <c r="E2" s="34"/>
      <c r="F2" s="34"/>
      <c r="G2" s="34"/>
      <c r="H2" s="34"/>
      <c r="I2" s="5"/>
      <c r="J2" s="82"/>
      <c r="K2" s="83"/>
      <c r="L2" s="47"/>
    </row>
    <row r="3" spans="1:13" x14ac:dyDescent="0.35">
      <c r="A3" s="21" t="s">
        <v>0</v>
      </c>
      <c r="B3" s="22"/>
      <c r="C3" s="22"/>
      <c r="D3" s="22"/>
      <c r="E3" s="22"/>
      <c r="F3" s="22"/>
      <c r="G3" s="22"/>
      <c r="H3" s="22"/>
      <c r="I3" s="22"/>
      <c r="J3" s="84"/>
      <c r="K3" s="85"/>
      <c r="L3" s="23"/>
    </row>
    <row r="4" spans="1:13" x14ac:dyDescent="0.35">
      <c r="A4" s="24" t="s">
        <v>1</v>
      </c>
      <c r="B4" s="25" t="s">
        <v>2</v>
      </c>
      <c r="C4" s="26" t="s">
        <v>3</v>
      </c>
      <c r="D4" s="27" t="s">
        <v>17</v>
      </c>
      <c r="E4" s="27" t="s">
        <v>18</v>
      </c>
      <c r="F4" s="27" t="s">
        <v>19</v>
      </c>
      <c r="G4" s="27" t="s">
        <v>496</v>
      </c>
      <c r="H4" s="27" t="s">
        <v>22</v>
      </c>
      <c r="I4" s="27" t="s">
        <v>4</v>
      </c>
      <c r="J4" s="86" t="s">
        <v>23</v>
      </c>
      <c r="K4" s="86" t="s">
        <v>5</v>
      </c>
      <c r="L4" s="48" t="s">
        <v>6</v>
      </c>
    </row>
    <row r="5" spans="1:13" ht="16" thickBot="1" x14ac:dyDescent="0.4">
      <c r="A5" s="28"/>
      <c r="B5" s="29"/>
      <c r="C5" s="30" t="s">
        <v>7</v>
      </c>
      <c r="D5" s="32"/>
      <c r="E5" s="32"/>
      <c r="F5" s="32" t="s">
        <v>20</v>
      </c>
      <c r="G5" s="32"/>
      <c r="H5" s="32"/>
      <c r="I5" s="31"/>
      <c r="J5" s="87" t="s">
        <v>8</v>
      </c>
      <c r="K5" s="88"/>
      <c r="L5" s="49"/>
    </row>
    <row r="6" spans="1:13" ht="30" customHeight="1" thickTop="1" thickBot="1" x14ac:dyDescent="0.4">
      <c r="A6" s="67" t="s">
        <v>13</v>
      </c>
      <c r="B6" s="68"/>
      <c r="C6" s="68"/>
      <c r="D6" s="68"/>
      <c r="E6" s="68"/>
      <c r="F6" s="68"/>
      <c r="G6" s="68"/>
      <c r="H6" s="68"/>
      <c r="I6" s="68"/>
      <c r="J6" s="69"/>
      <c r="K6" s="89"/>
      <c r="L6" s="50"/>
    </row>
    <row r="7" spans="1:13" s="4" customFormat="1" ht="30" customHeight="1" thickTop="1" x14ac:dyDescent="0.25">
      <c r="A7" s="9" t="s">
        <v>12</v>
      </c>
      <c r="B7" s="19" t="s">
        <v>469</v>
      </c>
      <c r="C7" s="42"/>
      <c r="D7" s="20"/>
      <c r="E7" s="20"/>
      <c r="F7" s="20"/>
      <c r="G7" s="42"/>
      <c r="H7" s="20"/>
      <c r="I7" s="42"/>
      <c r="J7" s="90"/>
      <c r="K7" s="91"/>
      <c r="L7" s="51"/>
      <c r="M7" s="60"/>
    </row>
    <row r="8" spans="1:13" ht="14.25" customHeight="1" x14ac:dyDescent="0.35">
      <c r="A8" s="10">
        <v>1</v>
      </c>
      <c r="B8" s="38" t="s">
        <v>24</v>
      </c>
      <c r="C8" s="43" t="s">
        <v>468</v>
      </c>
      <c r="D8" s="35" t="s">
        <v>275</v>
      </c>
      <c r="E8" s="36" t="s">
        <v>276</v>
      </c>
      <c r="F8" s="37" t="s">
        <v>465</v>
      </c>
      <c r="G8" s="43" t="s">
        <v>21</v>
      </c>
      <c r="H8" s="36" t="s">
        <v>144</v>
      </c>
      <c r="I8" s="44" t="s">
        <v>467</v>
      </c>
      <c r="J8" s="101">
        <v>35</v>
      </c>
      <c r="K8" s="92"/>
      <c r="L8" s="52">
        <f>J8*K8</f>
        <v>0</v>
      </c>
    </row>
    <row r="9" spans="1:13" ht="14.25" customHeight="1" x14ac:dyDescent="0.35">
      <c r="A9" s="10">
        <v>2</v>
      </c>
      <c r="B9" s="38" t="s">
        <v>25</v>
      </c>
      <c r="C9" s="43" t="s">
        <v>468</v>
      </c>
      <c r="D9" s="35" t="s">
        <v>277</v>
      </c>
      <c r="E9" s="36" t="s">
        <v>278</v>
      </c>
      <c r="F9" s="37" t="s">
        <v>465</v>
      </c>
      <c r="G9" s="43" t="s">
        <v>21</v>
      </c>
      <c r="H9" s="36" t="s">
        <v>145</v>
      </c>
      <c r="I9" s="44" t="s">
        <v>467</v>
      </c>
      <c r="J9" s="102">
        <v>2</v>
      </c>
      <c r="K9" s="92"/>
      <c r="L9" s="52">
        <f>J9*K9</f>
        <v>0</v>
      </c>
    </row>
    <row r="10" spans="1:13" ht="14.25" customHeight="1" x14ac:dyDescent="0.35">
      <c r="A10" s="10">
        <v>3</v>
      </c>
      <c r="B10" s="38" t="s">
        <v>26</v>
      </c>
      <c r="C10" s="43" t="s">
        <v>468</v>
      </c>
      <c r="D10" s="35" t="s">
        <v>279</v>
      </c>
      <c r="E10" s="36" t="s">
        <v>280</v>
      </c>
      <c r="F10" s="37" t="s">
        <v>465</v>
      </c>
      <c r="G10" s="43" t="s">
        <v>21</v>
      </c>
      <c r="H10" s="36" t="s">
        <v>146</v>
      </c>
      <c r="I10" s="44" t="s">
        <v>467</v>
      </c>
      <c r="J10" s="101">
        <v>85</v>
      </c>
      <c r="K10" s="92"/>
      <c r="L10" s="52">
        <f>J10*K10</f>
        <v>0</v>
      </c>
    </row>
    <row r="11" spans="1:13" ht="14.25" customHeight="1" x14ac:dyDescent="0.35">
      <c r="A11" s="10">
        <v>4</v>
      </c>
      <c r="B11" s="38" t="s">
        <v>27</v>
      </c>
      <c r="C11" s="43" t="s">
        <v>468</v>
      </c>
      <c r="D11" s="35" t="s">
        <v>281</v>
      </c>
      <c r="E11" s="36" t="s">
        <v>282</v>
      </c>
      <c r="F11" s="37" t="s">
        <v>465</v>
      </c>
      <c r="G11" s="43" t="s">
        <v>21</v>
      </c>
      <c r="H11" s="36" t="s">
        <v>147</v>
      </c>
      <c r="I11" s="44" t="s">
        <v>467</v>
      </c>
      <c r="J11" s="101">
        <v>5</v>
      </c>
      <c r="K11" s="92"/>
      <c r="L11" s="52">
        <f>J11*K11</f>
        <v>0</v>
      </c>
    </row>
    <row r="12" spans="1:13" ht="14.25" customHeight="1" x14ac:dyDescent="0.35">
      <c r="A12" s="10">
        <v>5</v>
      </c>
      <c r="B12" s="38" t="s">
        <v>28</v>
      </c>
      <c r="C12" s="43" t="s">
        <v>468</v>
      </c>
      <c r="D12" s="35" t="s">
        <v>283</v>
      </c>
      <c r="E12" s="36" t="s">
        <v>284</v>
      </c>
      <c r="F12" s="37" t="s">
        <v>465</v>
      </c>
      <c r="G12" s="43" t="s">
        <v>21</v>
      </c>
      <c r="H12" s="36" t="s">
        <v>148</v>
      </c>
      <c r="I12" s="44" t="s">
        <v>467</v>
      </c>
      <c r="J12" s="101">
        <v>40</v>
      </c>
      <c r="K12" s="92"/>
      <c r="L12" s="52">
        <f>J12*K12</f>
        <v>0</v>
      </c>
    </row>
    <row r="13" spans="1:13" ht="14.25" customHeight="1" x14ac:dyDescent="0.35">
      <c r="A13" s="10">
        <v>6</v>
      </c>
      <c r="B13" s="38" t="s">
        <v>29</v>
      </c>
      <c r="C13" s="43" t="s">
        <v>468</v>
      </c>
      <c r="D13" s="35" t="s">
        <v>285</v>
      </c>
      <c r="E13" s="36" t="s">
        <v>286</v>
      </c>
      <c r="F13" s="37" t="s">
        <v>465</v>
      </c>
      <c r="G13" s="43" t="s">
        <v>21</v>
      </c>
      <c r="H13" s="36" t="s">
        <v>149</v>
      </c>
      <c r="I13" s="44" t="s">
        <v>467</v>
      </c>
      <c r="J13" s="101">
        <v>85</v>
      </c>
      <c r="K13" s="92"/>
      <c r="L13" s="52">
        <f t="shared" ref="L13:L72" si="0">J13*K13</f>
        <v>0</v>
      </c>
    </row>
    <row r="14" spans="1:13" ht="14.25" customHeight="1" x14ac:dyDescent="0.35">
      <c r="A14" s="10">
        <v>7</v>
      </c>
      <c r="B14" s="38" t="s">
        <v>30</v>
      </c>
      <c r="C14" s="43" t="s">
        <v>468</v>
      </c>
      <c r="D14" s="35" t="s">
        <v>287</v>
      </c>
      <c r="E14" s="36" t="s">
        <v>288</v>
      </c>
      <c r="F14" s="37" t="s">
        <v>465</v>
      </c>
      <c r="G14" s="43" t="s">
        <v>21</v>
      </c>
      <c r="H14" s="36" t="s">
        <v>150</v>
      </c>
      <c r="I14" s="44" t="s">
        <v>467</v>
      </c>
      <c r="J14" s="101">
        <v>20</v>
      </c>
      <c r="K14" s="92"/>
      <c r="L14" s="52">
        <f t="shared" si="0"/>
        <v>0</v>
      </c>
    </row>
    <row r="15" spans="1:13" ht="14.25" customHeight="1" x14ac:dyDescent="0.35">
      <c r="A15" s="10">
        <v>8</v>
      </c>
      <c r="B15" s="38" t="s">
        <v>31</v>
      </c>
      <c r="C15" s="43" t="s">
        <v>468</v>
      </c>
      <c r="D15" s="35" t="s">
        <v>289</v>
      </c>
      <c r="E15" s="36" t="s">
        <v>290</v>
      </c>
      <c r="F15" s="37" t="s">
        <v>465</v>
      </c>
      <c r="G15" s="43" t="s">
        <v>21</v>
      </c>
      <c r="H15" s="36" t="s">
        <v>151</v>
      </c>
      <c r="I15" s="44" t="s">
        <v>467</v>
      </c>
      <c r="J15" s="102">
        <v>25</v>
      </c>
      <c r="K15" s="92"/>
      <c r="L15" s="52">
        <f t="shared" si="0"/>
        <v>0</v>
      </c>
    </row>
    <row r="16" spans="1:13" ht="14.25" customHeight="1" x14ac:dyDescent="0.35">
      <c r="A16" s="10">
        <v>9</v>
      </c>
      <c r="B16" s="38" t="s">
        <v>32</v>
      </c>
      <c r="C16" s="43" t="s">
        <v>468</v>
      </c>
      <c r="D16" s="35" t="s">
        <v>291</v>
      </c>
      <c r="E16" s="36" t="s">
        <v>292</v>
      </c>
      <c r="F16" s="37" t="s">
        <v>465</v>
      </c>
      <c r="G16" s="43" t="s">
        <v>21</v>
      </c>
      <c r="H16" s="36" t="s">
        <v>152</v>
      </c>
      <c r="I16" s="44" t="s">
        <v>467</v>
      </c>
      <c r="J16" s="101">
        <v>2</v>
      </c>
      <c r="K16" s="92"/>
      <c r="L16" s="52">
        <f t="shared" si="0"/>
        <v>0</v>
      </c>
    </row>
    <row r="17" spans="1:12" ht="14.25" customHeight="1" x14ac:dyDescent="0.35">
      <c r="A17" s="10">
        <v>10</v>
      </c>
      <c r="B17" s="38" t="s">
        <v>33</v>
      </c>
      <c r="C17" s="43" t="s">
        <v>468</v>
      </c>
      <c r="D17" s="35" t="s">
        <v>293</v>
      </c>
      <c r="E17" s="36" t="s">
        <v>294</v>
      </c>
      <c r="F17" s="37" t="s">
        <v>465</v>
      </c>
      <c r="G17" s="43" t="s">
        <v>21</v>
      </c>
      <c r="H17" s="36" t="s">
        <v>153</v>
      </c>
      <c r="I17" s="44" t="s">
        <v>467</v>
      </c>
      <c r="J17" s="101">
        <v>25</v>
      </c>
      <c r="K17" s="92"/>
      <c r="L17" s="52">
        <f t="shared" si="0"/>
        <v>0</v>
      </c>
    </row>
    <row r="18" spans="1:12" ht="14.25" customHeight="1" x14ac:dyDescent="0.35">
      <c r="A18" s="10">
        <v>11</v>
      </c>
      <c r="B18" s="38" t="s">
        <v>34</v>
      </c>
      <c r="C18" s="43" t="s">
        <v>468</v>
      </c>
      <c r="D18" s="35" t="s">
        <v>295</v>
      </c>
      <c r="E18" s="36" t="s">
        <v>154</v>
      </c>
      <c r="F18" s="37" t="s">
        <v>465</v>
      </c>
      <c r="G18" s="43" t="s">
        <v>21</v>
      </c>
      <c r="H18" s="36" t="s">
        <v>154</v>
      </c>
      <c r="I18" s="44" t="s">
        <v>467</v>
      </c>
      <c r="J18" s="101">
        <v>30</v>
      </c>
      <c r="K18" s="92"/>
      <c r="L18" s="52">
        <f t="shared" si="0"/>
        <v>0</v>
      </c>
    </row>
    <row r="19" spans="1:12" ht="14.25" customHeight="1" x14ac:dyDescent="0.35">
      <c r="A19" s="10">
        <v>12</v>
      </c>
      <c r="B19" s="38" t="s">
        <v>35</v>
      </c>
      <c r="C19" s="43" t="s">
        <v>468</v>
      </c>
      <c r="D19" s="35" t="s">
        <v>296</v>
      </c>
      <c r="E19" s="36" t="s">
        <v>155</v>
      </c>
      <c r="F19" s="37" t="s">
        <v>465</v>
      </c>
      <c r="G19" s="43" t="s">
        <v>21</v>
      </c>
      <c r="H19" s="36" t="s">
        <v>155</v>
      </c>
      <c r="I19" s="44" t="s">
        <v>467</v>
      </c>
      <c r="J19" s="101">
        <v>10</v>
      </c>
      <c r="K19" s="92"/>
      <c r="L19" s="52">
        <f t="shared" si="0"/>
        <v>0</v>
      </c>
    </row>
    <row r="20" spans="1:12" ht="14.25" customHeight="1" x14ac:dyDescent="0.35">
      <c r="A20" s="10">
        <v>13</v>
      </c>
      <c r="B20" s="38" t="s">
        <v>36</v>
      </c>
      <c r="C20" s="43" t="s">
        <v>468</v>
      </c>
      <c r="D20" s="35" t="s">
        <v>297</v>
      </c>
      <c r="E20" s="36" t="s">
        <v>298</v>
      </c>
      <c r="F20" s="37" t="s">
        <v>465</v>
      </c>
      <c r="G20" s="43" t="s">
        <v>21</v>
      </c>
      <c r="H20" s="36" t="s">
        <v>156</v>
      </c>
      <c r="I20" s="44" t="s">
        <v>467</v>
      </c>
      <c r="J20" s="101">
        <v>8</v>
      </c>
      <c r="K20" s="92"/>
      <c r="L20" s="52">
        <f t="shared" si="0"/>
        <v>0</v>
      </c>
    </row>
    <row r="21" spans="1:12" ht="14.25" customHeight="1" x14ac:dyDescent="0.35">
      <c r="A21" s="10">
        <v>14</v>
      </c>
      <c r="B21" s="38" t="s">
        <v>37</v>
      </c>
      <c r="C21" s="43" t="s">
        <v>468</v>
      </c>
      <c r="D21" s="35" t="s">
        <v>299</v>
      </c>
      <c r="E21" s="36" t="s">
        <v>157</v>
      </c>
      <c r="F21" s="37" t="s">
        <v>465</v>
      </c>
      <c r="G21" s="43" t="s">
        <v>21</v>
      </c>
      <c r="H21" s="36" t="s">
        <v>157</v>
      </c>
      <c r="I21" s="44" t="s">
        <v>467</v>
      </c>
      <c r="J21" s="101">
        <v>10</v>
      </c>
      <c r="K21" s="92"/>
      <c r="L21" s="52">
        <f t="shared" si="0"/>
        <v>0</v>
      </c>
    </row>
    <row r="22" spans="1:12" ht="14.25" customHeight="1" x14ac:dyDescent="0.35">
      <c r="A22" s="10">
        <v>15</v>
      </c>
      <c r="B22" s="38" t="s">
        <v>38</v>
      </c>
      <c r="C22" s="43" t="s">
        <v>468</v>
      </c>
      <c r="D22" s="35" t="s">
        <v>300</v>
      </c>
      <c r="E22" s="36" t="s">
        <v>301</v>
      </c>
      <c r="F22" s="37" t="s">
        <v>465</v>
      </c>
      <c r="G22" s="43" t="s">
        <v>21</v>
      </c>
      <c r="H22" s="36" t="s">
        <v>158</v>
      </c>
      <c r="I22" s="44" t="s">
        <v>467</v>
      </c>
      <c r="J22" s="101">
        <v>75</v>
      </c>
      <c r="K22" s="92"/>
      <c r="L22" s="52">
        <f t="shared" si="0"/>
        <v>0</v>
      </c>
    </row>
    <row r="23" spans="1:12" ht="14.25" customHeight="1" x14ac:dyDescent="0.35">
      <c r="A23" s="10">
        <v>16</v>
      </c>
      <c r="B23" s="38" t="s">
        <v>24</v>
      </c>
      <c r="C23" s="43" t="s">
        <v>468</v>
      </c>
      <c r="D23" s="35" t="s">
        <v>302</v>
      </c>
      <c r="E23" s="36" t="s">
        <v>303</v>
      </c>
      <c r="F23" s="37" t="s">
        <v>465</v>
      </c>
      <c r="G23" s="43" t="s">
        <v>21</v>
      </c>
      <c r="H23" s="36" t="s">
        <v>159</v>
      </c>
      <c r="I23" s="44" t="s">
        <v>467</v>
      </c>
      <c r="J23" s="101">
        <v>65</v>
      </c>
      <c r="K23" s="92"/>
      <c r="L23" s="52">
        <f t="shared" si="0"/>
        <v>0</v>
      </c>
    </row>
    <row r="24" spans="1:12" ht="14.25" customHeight="1" x14ac:dyDescent="0.35">
      <c r="A24" s="10">
        <v>17</v>
      </c>
      <c r="B24" s="38" t="s">
        <v>39</v>
      </c>
      <c r="C24" s="43" t="s">
        <v>468</v>
      </c>
      <c r="D24" s="35" t="s">
        <v>304</v>
      </c>
      <c r="E24" s="36" t="s">
        <v>305</v>
      </c>
      <c r="F24" s="37" t="s">
        <v>465</v>
      </c>
      <c r="G24" s="43" t="s">
        <v>21</v>
      </c>
      <c r="H24" s="36" t="s">
        <v>160</v>
      </c>
      <c r="I24" s="44" t="s">
        <v>467</v>
      </c>
      <c r="J24" s="101">
        <v>20</v>
      </c>
      <c r="K24" s="92"/>
      <c r="L24" s="52">
        <f t="shared" si="0"/>
        <v>0</v>
      </c>
    </row>
    <row r="25" spans="1:12" ht="14.25" customHeight="1" x14ac:dyDescent="0.35">
      <c r="A25" s="10">
        <v>18</v>
      </c>
      <c r="B25" s="38" t="s">
        <v>40</v>
      </c>
      <c r="C25" s="43" t="s">
        <v>468</v>
      </c>
      <c r="D25" s="35" t="s">
        <v>306</v>
      </c>
      <c r="E25" s="36" t="s">
        <v>161</v>
      </c>
      <c r="F25" s="37" t="s">
        <v>465</v>
      </c>
      <c r="G25" s="43" t="s">
        <v>21</v>
      </c>
      <c r="H25" s="36" t="s">
        <v>161</v>
      </c>
      <c r="I25" s="44" t="s">
        <v>467</v>
      </c>
      <c r="J25" s="101">
        <v>8</v>
      </c>
      <c r="K25" s="92"/>
      <c r="L25" s="52">
        <f t="shared" si="0"/>
        <v>0</v>
      </c>
    </row>
    <row r="26" spans="1:12" ht="14.25" customHeight="1" x14ac:dyDescent="0.35">
      <c r="A26" s="10">
        <v>19</v>
      </c>
      <c r="B26" s="38" t="s">
        <v>42</v>
      </c>
      <c r="C26" s="43" t="s">
        <v>468</v>
      </c>
      <c r="D26" s="35" t="s">
        <v>308</v>
      </c>
      <c r="E26" s="36" t="s">
        <v>163</v>
      </c>
      <c r="F26" s="37" t="s">
        <v>465</v>
      </c>
      <c r="G26" s="43" t="s">
        <v>21</v>
      </c>
      <c r="H26" s="36" t="s">
        <v>163</v>
      </c>
      <c r="I26" s="44" t="s">
        <v>467</v>
      </c>
      <c r="J26" s="101">
        <v>4</v>
      </c>
      <c r="K26" s="92"/>
      <c r="L26" s="52">
        <f t="shared" si="0"/>
        <v>0</v>
      </c>
    </row>
    <row r="27" spans="1:12" ht="14.25" customHeight="1" x14ac:dyDescent="0.35">
      <c r="A27" s="10">
        <v>20</v>
      </c>
      <c r="B27" s="38" t="s">
        <v>44</v>
      </c>
      <c r="C27" s="43" t="s">
        <v>468</v>
      </c>
      <c r="D27" s="35" t="s">
        <v>310</v>
      </c>
      <c r="E27" s="36" t="s">
        <v>165</v>
      </c>
      <c r="F27" s="37" t="s">
        <v>465</v>
      </c>
      <c r="G27" s="43" t="s">
        <v>21</v>
      </c>
      <c r="H27" s="36" t="s">
        <v>165</v>
      </c>
      <c r="I27" s="44" t="s">
        <v>467</v>
      </c>
      <c r="J27" s="101">
        <v>15</v>
      </c>
      <c r="K27" s="92"/>
      <c r="L27" s="52">
        <f t="shared" si="0"/>
        <v>0</v>
      </c>
    </row>
    <row r="28" spans="1:12" ht="14.25" customHeight="1" x14ac:dyDescent="0.35">
      <c r="A28" s="10">
        <v>21</v>
      </c>
      <c r="B28" s="38" t="s">
        <v>46</v>
      </c>
      <c r="C28" s="43" t="s">
        <v>468</v>
      </c>
      <c r="D28" s="35" t="s">
        <v>313</v>
      </c>
      <c r="E28" s="36" t="s">
        <v>314</v>
      </c>
      <c r="F28" s="37" t="s">
        <v>465</v>
      </c>
      <c r="G28" s="43" t="s">
        <v>21</v>
      </c>
      <c r="H28" s="36" t="s">
        <v>167</v>
      </c>
      <c r="I28" s="44" t="s">
        <v>467</v>
      </c>
      <c r="J28" s="101">
        <v>30</v>
      </c>
      <c r="K28" s="92"/>
      <c r="L28" s="52">
        <f t="shared" si="0"/>
        <v>0</v>
      </c>
    </row>
    <row r="29" spans="1:12" ht="14.25" customHeight="1" x14ac:dyDescent="0.35">
      <c r="A29" s="10">
        <v>22</v>
      </c>
      <c r="B29" s="38" t="s">
        <v>47</v>
      </c>
      <c r="C29" s="43" t="s">
        <v>468</v>
      </c>
      <c r="D29" s="35" t="s">
        <v>316</v>
      </c>
      <c r="E29" s="36" t="s">
        <v>317</v>
      </c>
      <c r="F29" s="37" t="s">
        <v>465</v>
      </c>
      <c r="G29" s="43" t="s">
        <v>21</v>
      </c>
      <c r="H29" s="36" t="s">
        <v>169</v>
      </c>
      <c r="I29" s="44" t="s">
        <v>467</v>
      </c>
      <c r="J29" s="101">
        <v>4</v>
      </c>
      <c r="K29" s="92"/>
      <c r="L29" s="52">
        <f t="shared" si="0"/>
        <v>0</v>
      </c>
    </row>
    <row r="30" spans="1:12" ht="14.25" customHeight="1" x14ac:dyDescent="0.35">
      <c r="A30" s="10">
        <v>23</v>
      </c>
      <c r="B30" s="38" t="s">
        <v>41</v>
      </c>
      <c r="C30" s="43" t="s">
        <v>468</v>
      </c>
      <c r="D30" s="35" t="s">
        <v>307</v>
      </c>
      <c r="E30" s="36" t="s">
        <v>162</v>
      </c>
      <c r="F30" s="37" t="s">
        <v>466</v>
      </c>
      <c r="G30" s="45" t="s">
        <v>497</v>
      </c>
      <c r="H30" s="36" t="s">
        <v>162</v>
      </c>
      <c r="I30" s="44" t="s">
        <v>467</v>
      </c>
      <c r="J30" s="103">
        <v>1</v>
      </c>
      <c r="K30" s="92"/>
      <c r="L30" s="52">
        <f t="shared" si="0"/>
        <v>0</v>
      </c>
    </row>
    <row r="31" spans="1:12" ht="14.25" customHeight="1" x14ac:dyDescent="0.35">
      <c r="A31" s="10">
        <v>24</v>
      </c>
      <c r="B31" s="38" t="s">
        <v>43</v>
      </c>
      <c r="C31" s="43" t="s">
        <v>468</v>
      </c>
      <c r="D31" s="35" t="s">
        <v>309</v>
      </c>
      <c r="E31" s="36" t="s">
        <v>164</v>
      </c>
      <c r="F31" s="37" t="s">
        <v>466</v>
      </c>
      <c r="G31" s="45" t="s">
        <v>497</v>
      </c>
      <c r="H31" s="36" t="s">
        <v>164</v>
      </c>
      <c r="I31" s="44" t="s">
        <v>467</v>
      </c>
      <c r="J31" s="101">
        <v>1</v>
      </c>
      <c r="K31" s="92"/>
      <c r="L31" s="52">
        <f t="shared" si="0"/>
        <v>0</v>
      </c>
    </row>
    <row r="32" spans="1:12" ht="14.25" customHeight="1" x14ac:dyDescent="0.35">
      <c r="A32" s="10">
        <v>25</v>
      </c>
      <c r="B32" s="38" t="s">
        <v>45</v>
      </c>
      <c r="C32" s="43" t="s">
        <v>468</v>
      </c>
      <c r="D32" s="35" t="s">
        <v>311</v>
      </c>
      <c r="E32" s="36" t="s">
        <v>312</v>
      </c>
      <c r="F32" s="37" t="s">
        <v>466</v>
      </c>
      <c r="G32" s="45" t="s">
        <v>497</v>
      </c>
      <c r="H32" s="36" t="s">
        <v>166</v>
      </c>
      <c r="I32" s="44" t="s">
        <v>467</v>
      </c>
      <c r="J32" s="101">
        <v>1</v>
      </c>
      <c r="K32" s="92"/>
      <c r="L32" s="52">
        <f t="shared" si="0"/>
        <v>0</v>
      </c>
    </row>
    <row r="33" spans="1:12" ht="14.25" customHeight="1" x14ac:dyDescent="0.35">
      <c r="A33" s="10">
        <v>26</v>
      </c>
      <c r="B33" s="38" t="s">
        <v>43</v>
      </c>
      <c r="C33" s="43" t="s">
        <v>468</v>
      </c>
      <c r="D33" s="35" t="s">
        <v>315</v>
      </c>
      <c r="E33" s="36" t="s">
        <v>168</v>
      </c>
      <c r="F33" s="37" t="s">
        <v>466</v>
      </c>
      <c r="G33" s="45" t="s">
        <v>497</v>
      </c>
      <c r="H33" s="36" t="s">
        <v>168</v>
      </c>
      <c r="I33" s="44" t="s">
        <v>467</v>
      </c>
      <c r="J33" s="101">
        <v>1</v>
      </c>
      <c r="K33" s="92"/>
      <c r="L33" s="52">
        <f t="shared" si="0"/>
        <v>0</v>
      </c>
    </row>
    <row r="34" spans="1:12" ht="14.25" customHeight="1" x14ac:dyDescent="0.35">
      <c r="A34" s="10">
        <v>27</v>
      </c>
      <c r="B34" s="38" t="s">
        <v>39</v>
      </c>
      <c r="C34" s="43" t="s">
        <v>468</v>
      </c>
      <c r="D34" s="35" t="s">
        <v>318</v>
      </c>
      <c r="E34" s="36" t="s">
        <v>319</v>
      </c>
      <c r="F34" s="37" t="s">
        <v>466</v>
      </c>
      <c r="G34" s="43" t="s">
        <v>21</v>
      </c>
      <c r="H34" s="36" t="s">
        <v>170</v>
      </c>
      <c r="I34" s="44" t="s">
        <v>467</v>
      </c>
      <c r="J34" s="101">
        <v>45</v>
      </c>
      <c r="K34" s="92"/>
      <c r="L34" s="52">
        <f t="shared" si="0"/>
        <v>0</v>
      </c>
    </row>
    <row r="35" spans="1:12" ht="14.25" customHeight="1" x14ac:dyDescent="0.35">
      <c r="A35" s="10">
        <v>28</v>
      </c>
      <c r="B35" s="38" t="s">
        <v>48</v>
      </c>
      <c r="C35" s="43" t="s">
        <v>468</v>
      </c>
      <c r="D35" s="35" t="s">
        <v>320</v>
      </c>
      <c r="E35" s="36" t="s">
        <v>321</v>
      </c>
      <c r="F35" s="37" t="s">
        <v>466</v>
      </c>
      <c r="G35" s="43" t="s">
        <v>21</v>
      </c>
      <c r="H35" s="36" t="s">
        <v>171</v>
      </c>
      <c r="I35" s="44" t="s">
        <v>467</v>
      </c>
      <c r="J35" s="101">
        <v>105</v>
      </c>
      <c r="K35" s="92"/>
      <c r="L35" s="52">
        <f t="shared" si="0"/>
        <v>0</v>
      </c>
    </row>
    <row r="36" spans="1:12" ht="14.25" customHeight="1" x14ac:dyDescent="0.35">
      <c r="A36" s="10">
        <v>29</v>
      </c>
      <c r="B36" s="38" t="s">
        <v>49</v>
      </c>
      <c r="C36" s="43" t="s">
        <v>468</v>
      </c>
      <c r="D36" s="35" t="s">
        <v>322</v>
      </c>
      <c r="E36" s="36" t="s">
        <v>323</v>
      </c>
      <c r="F36" s="37" t="s">
        <v>466</v>
      </c>
      <c r="G36" s="43" t="s">
        <v>21</v>
      </c>
      <c r="H36" s="36" t="s">
        <v>172</v>
      </c>
      <c r="I36" s="44" t="s">
        <v>467</v>
      </c>
      <c r="J36" s="101">
        <v>5</v>
      </c>
      <c r="K36" s="92"/>
      <c r="L36" s="52">
        <f t="shared" si="0"/>
        <v>0</v>
      </c>
    </row>
    <row r="37" spans="1:12" ht="14.25" customHeight="1" x14ac:dyDescent="0.35">
      <c r="A37" s="10">
        <v>30</v>
      </c>
      <c r="B37" s="38" t="s">
        <v>50</v>
      </c>
      <c r="C37" s="43" t="s">
        <v>468</v>
      </c>
      <c r="D37" s="35" t="s">
        <v>324</v>
      </c>
      <c r="E37" s="36" t="s">
        <v>325</v>
      </c>
      <c r="F37" s="37" t="s">
        <v>466</v>
      </c>
      <c r="G37" s="43" t="s">
        <v>21</v>
      </c>
      <c r="H37" s="36" t="s">
        <v>173</v>
      </c>
      <c r="I37" s="44" t="s">
        <v>467</v>
      </c>
      <c r="J37" s="101">
        <v>5</v>
      </c>
      <c r="K37" s="92"/>
      <c r="L37" s="52">
        <f t="shared" si="0"/>
        <v>0</v>
      </c>
    </row>
    <row r="38" spans="1:12" ht="14.25" customHeight="1" x14ac:dyDescent="0.35">
      <c r="A38" s="10">
        <v>31</v>
      </c>
      <c r="B38" s="38" t="s">
        <v>51</v>
      </c>
      <c r="C38" s="43" t="s">
        <v>468</v>
      </c>
      <c r="D38" s="35" t="s">
        <v>326</v>
      </c>
      <c r="E38" s="36" t="s">
        <v>327</v>
      </c>
      <c r="F38" s="37" t="s">
        <v>466</v>
      </c>
      <c r="G38" s="43" t="s">
        <v>21</v>
      </c>
      <c r="H38" s="36" t="s">
        <v>174</v>
      </c>
      <c r="I38" s="44" t="s">
        <v>467</v>
      </c>
      <c r="J38" s="101">
        <v>3</v>
      </c>
      <c r="K38" s="92"/>
      <c r="L38" s="52">
        <f t="shared" si="0"/>
        <v>0</v>
      </c>
    </row>
    <row r="39" spans="1:12" ht="14.25" customHeight="1" x14ac:dyDescent="0.35">
      <c r="A39" s="10">
        <v>32</v>
      </c>
      <c r="B39" s="38" t="s">
        <v>52</v>
      </c>
      <c r="C39" s="43" t="s">
        <v>468</v>
      </c>
      <c r="D39" s="35" t="s">
        <v>328</v>
      </c>
      <c r="E39" s="36" t="s">
        <v>329</v>
      </c>
      <c r="F39" s="37" t="s">
        <v>466</v>
      </c>
      <c r="G39" s="43" t="s">
        <v>21</v>
      </c>
      <c r="H39" s="36" t="s">
        <v>175</v>
      </c>
      <c r="I39" s="44" t="s">
        <v>467</v>
      </c>
      <c r="J39" s="102">
        <v>75</v>
      </c>
      <c r="K39" s="92"/>
      <c r="L39" s="52">
        <f t="shared" si="0"/>
        <v>0</v>
      </c>
    </row>
    <row r="40" spans="1:12" ht="14.25" customHeight="1" x14ac:dyDescent="0.35">
      <c r="A40" s="10">
        <v>33</v>
      </c>
      <c r="B40" s="38" t="s">
        <v>53</v>
      </c>
      <c r="C40" s="43" t="s">
        <v>468</v>
      </c>
      <c r="D40" s="35" t="s">
        <v>330</v>
      </c>
      <c r="E40" s="36" t="s">
        <v>176</v>
      </c>
      <c r="F40" s="37" t="s">
        <v>466</v>
      </c>
      <c r="G40" s="43" t="s">
        <v>21</v>
      </c>
      <c r="H40" s="36" t="s">
        <v>176</v>
      </c>
      <c r="I40" s="44" t="s">
        <v>467</v>
      </c>
      <c r="J40" s="101">
        <v>35</v>
      </c>
      <c r="K40" s="92"/>
      <c r="L40" s="52">
        <f t="shared" si="0"/>
        <v>0</v>
      </c>
    </row>
    <row r="41" spans="1:12" ht="14.25" customHeight="1" x14ac:dyDescent="0.35">
      <c r="A41" s="10">
        <v>34</v>
      </c>
      <c r="B41" s="38" t="s">
        <v>45</v>
      </c>
      <c r="C41" s="43" t="s">
        <v>468</v>
      </c>
      <c r="D41" s="35" t="s">
        <v>331</v>
      </c>
      <c r="E41" s="36" t="s">
        <v>332</v>
      </c>
      <c r="F41" s="37" t="s">
        <v>466</v>
      </c>
      <c r="G41" s="43" t="s">
        <v>21</v>
      </c>
      <c r="H41" s="36" t="s">
        <v>177</v>
      </c>
      <c r="I41" s="44" t="s">
        <v>467</v>
      </c>
      <c r="J41" s="101">
        <v>2</v>
      </c>
      <c r="K41" s="92"/>
      <c r="L41" s="52">
        <f t="shared" si="0"/>
        <v>0</v>
      </c>
    </row>
    <row r="42" spans="1:12" ht="14.25" customHeight="1" x14ac:dyDescent="0.35">
      <c r="A42" s="10">
        <v>35</v>
      </c>
      <c r="B42" s="38" t="s">
        <v>54</v>
      </c>
      <c r="C42" s="43" t="s">
        <v>468</v>
      </c>
      <c r="D42" s="35" t="s">
        <v>333</v>
      </c>
      <c r="E42" s="36" t="s">
        <v>334</v>
      </c>
      <c r="F42" s="37" t="s">
        <v>466</v>
      </c>
      <c r="G42" s="43" t="s">
        <v>21</v>
      </c>
      <c r="H42" s="36" t="s">
        <v>178</v>
      </c>
      <c r="I42" s="44" t="s">
        <v>467</v>
      </c>
      <c r="J42" s="101">
        <v>5</v>
      </c>
      <c r="K42" s="92"/>
      <c r="L42" s="52">
        <f t="shared" si="0"/>
        <v>0</v>
      </c>
    </row>
    <row r="43" spans="1:12" ht="14.25" customHeight="1" x14ac:dyDescent="0.35">
      <c r="A43" s="10">
        <v>36</v>
      </c>
      <c r="B43" s="38" t="s">
        <v>55</v>
      </c>
      <c r="C43" s="43" t="s">
        <v>468</v>
      </c>
      <c r="D43" s="35" t="s">
        <v>335</v>
      </c>
      <c r="E43" s="36" t="s">
        <v>336</v>
      </c>
      <c r="F43" s="37" t="s">
        <v>466</v>
      </c>
      <c r="G43" s="43" t="s">
        <v>21</v>
      </c>
      <c r="H43" s="36" t="s">
        <v>179</v>
      </c>
      <c r="I43" s="44" t="s">
        <v>467</v>
      </c>
      <c r="J43" s="101">
        <v>5</v>
      </c>
      <c r="K43" s="92"/>
      <c r="L43" s="52">
        <f t="shared" si="0"/>
        <v>0</v>
      </c>
    </row>
    <row r="44" spans="1:12" ht="14.25" customHeight="1" x14ac:dyDescent="0.35">
      <c r="A44" s="10">
        <v>37</v>
      </c>
      <c r="B44" s="38" t="s">
        <v>56</v>
      </c>
      <c r="C44" s="43" t="s">
        <v>468</v>
      </c>
      <c r="D44" s="35" t="s">
        <v>337</v>
      </c>
      <c r="E44" s="36" t="s">
        <v>338</v>
      </c>
      <c r="F44" s="37" t="s">
        <v>466</v>
      </c>
      <c r="G44" s="43" t="s">
        <v>21</v>
      </c>
      <c r="H44" s="36" t="s">
        <v>180</v>
      </c>
      <c r="I44" s="44" t="s">
        <v>467</v>
      </c>
      <c r="J44" s="101">
        <v>4</v>
      </c>
      <c r="K44" s="92"/>
      <c r="L44" s="52">
        <f t="shared" si="0"/>
        <v>0</v>
      </c>
    </row>
    <row r="45" spans="1:12" ht="14.25" customHeight="1" x14ac:dyDescent="0.35">
      <c r="A45" s="10">
        <v>38</v>
      </c>
      <c r="B45" s="38" t="s">
        <v>57</v>
      </c>
      <c r="C45" s="43" t="s">
        <v>468</v>
      </c>
      <c r="D45" s="35" t="s">
        <v>339</v>
      </c>
      <c r="E45" s="36" t="s">
        <v>340</v>
      </c>
      <c r="F45" s="37" t="s">
        <v>466</v>
      </c>
      <c r="G45" s="43" t="s">
        <v>21</v>
      </c>
      <c r="H45" s="36" t="s">
        <v>181</v>
      </c>
      <c r="I45" s="44" t="s">
        <v>467</v>
      </c>
      <c r="J45" s="101">
        <v>45</v>
      </c>
      <c r="K45" s="92"/>
      <c r="L45" s="52">
        <f t="shared" si="0"/>
        <v>0</v>
      </c>
    </row>
    <row r="46" spans="1:12" ht="14.25" customHeight="1" x14ac:dyDescent="0.35">
      <c r="A46" s="10">
        <v>39</v>
      </c>
      <c r="B46" s="38" t="s">
        <v>58</v>
      </c>
      <c r="C46" s="43" t="s">
        <v>468</v>
      </c>
      <c r="D46" s="35" t="s">
        <v>341</v>
      </c>
      <c r="E46" s="36" t="s">
        <v>342</v>
      </c>
      <c r="F46" s="37" t="s">
        <v>466</v>
      </c>
      <c r="G46" s="43" t="s">
        <v>21</v>
      </c>
      <c r="H46" s="36" t="s">
        <v>182</v>
      </c>
      <c r="I46" s="44" t="s">
        <v>467</v>
      </c>
      <c r="J46" s="101">
        <v>5</v>
      </c>
      <c r="K46" s="92"/>
      <c r="L46" s="52">
        <f t="shared" si="0"/>
        <v>0</v>
      </c>
    </row>
    <row r="47" spans="1:12" ht="14.25" customHeight="1" x14ac:dyDescent="0.35">
      <c r="A47" s="10">
        <v>40</v>
      </c>
      <c r="B47" s="38" t="s">
        <v>59</v>
      </c>
      <c r="C47" s="43" t="s">
        <v>468</v>
      </c>
      <c r="D47" s="35" t="s">
        <v>343</v>
      </c>
      <c r="E47" s="36" t="s">
        <v>183</v>
      </c>
      <c r="F47" s="37" t="s">
        <v>466</v>
      </c>
      <c r="G47" s="43" t="s">
        <v>21</v>
      </c>
      <c r="H47" s="36" t="s">
        <v>183</v>
      </c>
      <c r="I47" s="44" t="s">
        <v>467</v>
      </c>
      <c r="J47" s="101">
        <v>50</v>
      </c>
      <c r="K47" s="92"/>
      <c r="L47" s="52">
        <f t="shared" si="0"/>
        <v>0</v>
      </c>
    </row>
    <row r="48" spans="1:12" ht="14.25" customHeight="1" x14ac:dyDescent="0.35">
      <c r="A48" s="10">
        <v>41</v>
      </c>
      <c r="B48" s="38" t="s">
        <v>60</v>
      </c>
      <c r="C48" s="43" t="s">
        <v>468</v>
      </c>
      <c r="D48" s="35" t="s">
        <v>344</v>
      </c>
      <c r="E48" s="36" t="s">
        <v>345</v>
      </c>
      <c r="F48" s="37" t="s">
        <v>466</v>
      </c>
      <c r="G48" s="43" t="s">
        <v>21</v>
      </c>
      <c r="H48" s="36" t="s">
        <v>184</v>
      </c>
      <c r="I48" s="44" t="s">
        <v>467</v>
      </c>
      <c r="J48" s="101">
        <v>5</v>
      </c>
      <c r="K48" s="92"/>
      <c r="L48" s="52">
        <f t="shared" si="0"/>
        <v>0</v>
      </c>
    </row>
    <row r="49" spans="1:12" ht="14.25" customHeight="1" x14ac:dyDescent="0.35">
      <c r="A49" s="10">
        <v>42</v>
      </c>
      <c r="B49" s="38" t="s">
        <v>61</v>
      </c>
      <c r="C49" s="43" t="s">
        <v>468</v>
      </c>
      <c r="D49" s="35" t="s">
        <v>346</v>
      </c>
      <c r="E49" s="36" t="s">
        <v>347</v>
      </c>
      <c r="F49" s="37" t="s">
        <v>466</v>
      </c>
      <c r="G49" s="43" t="s">
        <v>21</v>
      </c>
      <c r="H49" s="36" t="s">
        <v>185</v>
      </c>
      <c r="I49" s="44" t="s">
        <v>467</v>
      </c>
      <c r="J49" s="101">
        <v>3</v>
      </c>
      <c r="K49" s="92"/>
      <c r="L49" s="52">
        <f t="shared" si="0"/>
        <v>0</v>
      </c>
    </row>
    <row r="50" spans="1:12" ht="14.25" customHeight="1" x14ac:dyDescent="0.35">
      <c r="A50" s="10">
        <v>43</v>
      </c>
      <c r="B50" s="38" t="s">
        <v>62</v>
      </c>
      <c r="C50" s="43" t="s">
        <v>468</v>
      </c>
      <c r="D50" s="35" t="s">
        <v>348</v>
      </c>
      <c r="E50" s="36" t="s">
        <v>349</v>
      </c>
      <c r="F50" s="37" t="s">
        <v>466</v>
      </c>
      <c r="G50" s="43" t="s">
        <v>21</v>
      </c>
      <c r="H50" s="36" t="s">
        <v>186</v>
      </c>
      <c r="I50" s="44" t="s">
        <v>467</v>
      </c>
      <c r="J50" s="101">
        <v>10</v>
      </c>
      <c r="K50" s="92"/>
      <c r="L50" s="52">
        <f t="shared" si="0"/>
        <v>0</v>
      </c>
    </row>
    <row r="51" spans="1:12" ht="14.25" customHeight="1" x14ac:dyDescent="0.35">
      <c r="A51" s="10">
        <v>44</v>
      </c>
      <c r="B51" s="38" t="s">
        <v>63</v>
      </c>
      <c r="C51" s="43" t="s">
        <v>468</v>
      </c>
      <c r="D51" s="35" t="s">
        <v>350</v>
      </c>
      <c r="E51" s="36" t="s">
        <v>187</v>
      </c>
      <c r="F51" s="37" t="s">
        <v>466</v>
      </c>
      <c r="G51" s="43" t="s">
        <v>21</v>
      </c>
      <c r="H51" s="36" t="s">
        <v>187</v>
      </c>
      <c r="I51" s="44" t="s">
        <v>467</v>
      </c>
      <c r="J51" s="101">
        <v>25</v>
      </c>
      <c r="K51" s="92"/>
      <c r="L51" s="52">
        <f t="shared" si="0"/>
        <v>0</v>
      </c>
    </row>
    <row r="52" spans="1:12" ht="14.25" customHeight="1" x14ac:dyDescent="0.35">
      <c r="A52" s="10">
        <v>45</v>
      </c>
      <c r="B52" s="38" t="s">
        <v>63</v>
      </c>
      <c r="C52" s="43" t="s">
        <v>468</v>
      </c>
      <c r="D52" s="35" t="s">
        <v>351</v>
      </c>
      <c r="E52" s="36" t="s">
        <v>352</v>
      </c>
      <c r="F52" s="37" t="s">
        <v>466</v>
      </c>
      <c r="G52" s="43" t="s">
        <v>21</v>
      </c>
      <c r="H52" s="36" t="s">
        <v>188</v>
      </c>
      <c r="I52" s="44" t="s">
        <v>467</v>
      </c>
      <c r="J52" s="101">
        <v>15</v>
      </c>
      <c r="K52" s="92"/>
      <c r="L52" s="52">
        <f t="shared" si="0"/>
        <v>0</v>
      </c>
    </row>
    <row r="53" spans="1:12" ht="14.25" customHeight="1" x14ac:dyDescent="0.35">
      <c r="A53" s="10">
        <v>46</v>
      </c>
      <c r="B53" s="38" t="s">
        <v>64</v>
      </c>
      <c r="C53" s="43" t="s">
        <v>468</v>
      </c>
      <c r="D53" s="35" t="s">
        <v>353</v>
      </c>
      <c r="E53" s="36" t="s">
        <v>354</v>
      </c>
      <c r="F53" s="37" t="s">
        <v>466</v>
      </c>
      <c r="G53" s="43" t="s">
        <v>21</v>
      </c>
      <c r="H53" s="36" t="s">
        <v>189</v>
      </c>
      <c r="I53" s="44" t="s">
        <v>467</v>
      </c>
      <c r="J53" s="101">
        <v>10</v>
      </c>
      <c r="K53" s="92"/>
      <c r="L53" s="52">
        <f t="shared" si="0"/>
        <v>0</v>
      </c>
    </row>
    <row r="54" spans="1:12" ht="14.25" customHeight="1" x14ac:dyDescent="0.35">
      <c r="A54" s="10">
        <v>47</v>
      </c>
      <c r="B54" s="38" t="s">
        <v>65</v>
      </c>
      <c r="C54" s="43" t="s">
        <v>468</v>
      </c>
      <c r="D54" s="35" t="s">
        <v>355</v>
      </c>
      <c r="E54" s="36" t="s">
        <v>190</v>
      </c>
      <c r="F54" s="37" t="s">
        <v>466</v>
      </c>
      <c r="G54" s="43" t="s">
        <v>21</v>
      </c>
      <c r="H54" s="36" t="s">
        <v>190</v>
      </c>
      <c r="I54" s="44" t="s">
        <v>467</v>
      </c>
      <c r="J54" s="101">
        <v>3</v>
      </c>
      <c r="K54" s="92"/>
      <c r="L54" s="52">
        <f t="shared" si="0"/>
        <v>0</v>
      </c>
    </row>
    <row r="55" spans="1:12" ht="14.25" customHeight="1" x14ac:dyDescent="0.35">
      <c r="A55" s="10">
        <v>48</v>
      </c>
      <c r="B55" s="38" t="s">
        <v>66</v>
      </c>
      <c r="C55" s="43" t="s">
        <v>468</v>
      </c>
      <c r="D55" s="35" t="s">
        <v>356</v>
      </c>
      <c r="E55" s="36" t="s">
        <v>191</v>
      </c>
      <c r="F55" s="37" t="s">
        <v>466</v>
      </c>
      <c r="G55" s="43" t="s">
        <v>497</v>
      </c>
      <c r="H55" s="36" t="s">
        <v>191</v>
      </c>
      <c r="I55" s="44" t="s">
        <v>467</v>
      </c>
      <c r="J55" s="101">
        <v>1</v>
      </c>
      <c r="K55" s="92"/>
      <c r="L55" s="52">
        <f t="shared" si="0"/>
        <v>0</v>
      </c>
    </row>
    <row r="56" spans="1:12" ht="14.25" customHeight="1" x14ac:dyDescent="0.35">
      <c r="A56" s="10">
        <v>49</v>
      </c>
      <c r="B56" s="38" t="s">
        <v>31</v>
      </c>
      <c r="C56" s="43" t="s">
        <v>468</v>
      </c>
      <c r="D56" s="35" t="s">
        <v>357</v>
      </c>
      <c r="E56" s="36" t="s">
        <v>358</v>
      </c>
      <c r="F56" s="37" t="s">
        <v>466</v>
      </c>
      <c r="G56" s="43" t="s">
        <v>21</v>
      </c>
      <c r="H56" s="36" t="s">
        <v>192</v>
      </c>
      <c r="I56" s="44" t="s">
        <v>467</v>
      </c>
      <c r="J56" s="102">
        <v>6</v>
      </c>
      <c r="K56" s="92"/>
      <c r="L56" s="52">
        <f t="shared" si="0"/>
        <v>0</v>
      </c>
    </row>
    <row r="57" spans="1:12" ht="14.25" customHeight="1" x14ac:dyDescent="0.35">
      <c r="A57" s="10">
        <v>50</v>
      </c>
      <c r="B57" s="38" t="s">
        <v>31</v>
      </c>
      <c r="C57" s="43" t="s">
        <v>468</v>
      </c>
      <c r="D57" s="35" t="s">
        <v>359</v>
      </c>
      <c r="E57" s="36" t="s">
        <v>360</v>
      </c>
      <c r="F57" s="37" t="s">
        <v>466</v>
      </c>
      <c r="G57" s="43" t="s">
        <v>21</v>
      </c>
      <c r="H57" s="36" t="s">
        <v>193</v>
      </c>
      <c r="I57" s="44" t="s">
        <v>467</v>
      </c>
      <c r="J57" s="102">
        <v>2</v>
      </c>
      <c r="K57" s="92"/>
      <c r="L57" s="52">
        <f t="shared" si="0"/>
        <v>0</v>
      </c>
    </row>
    <row r="58" spans="1:12" ht="14.25" customHeight="1" x14ac:dyDescent="0.35">
      <c r="A58" s="10">
        <v>51</v>
      </c>
      <c r="B58" s="38" t="s">
        <v>67</v>
      </c>
      <c r="C58" s="43" t="s">
        <v>468</v>
      </c>
      <c r="D58" s="35" t="s">
        <v>361</v>
      </c>
      <c r="E58" s="36" t="s">
        <v>362</v>
      </c>
      <c r="F58" s="37" t="s">
        <v>466</v>
      </c>
      <c r="G58" s="43" t="s">
        <v>21</v>
      </c>
      <c r="H58" s="36" t="s">
        <v>194</v>
      </c>
      <c r="I58" s="44" t="s">
        <v>467</v>
      </c>
      <c r="J58" s="101">
        <v>40</v>
      </c>
      <c r="K58" s="92"/>
      <c r="L58" s="52">
        <f t="shared" si="0"/>
        <v>0</v>
      </c>
    </row>
    <row r="59" spans="1:12" ht="14.25" customHeight="1" x14ac:dyDescent="0.35">
      <c r="A59" s="10">
        <v>52</v>
      </c>
      <c r="B59" s="38" t="s">
        <v>68</v>
      </c>
      <c r="C59" s="43" t="s">
        <v>468</v>
      </c>
      <c r="D59" s="35" t="s">
        <v>363</v>
      </c>
      <c r="E59" s="36" t="s">
        <v>364</v>
      </c>
      <c r="F59" s="37" t="s">
        <v>466</v>
      </c>
      <c r="G59" s="43" t="s">
        <v>21</v>
      </c>
      <c r="H59" s="36" t="s">
        <v>195</v>
      </c>
      <c r="I59" s="44" t="s">
        <v>467</v>
      </c>
      <c r="J59" s="102">
        <v>15</v>
      </c>
      <c r="K59" s="92"/>
      <c r="L59" s="52">
        <f t="shared" si="0"/>
        <v>0</v>
      </c>
    </row>
    <row r="60" spans="1:12" ht="14.25" customHeight="1" x14ac:dyDescent="0.35">
      <c r="A60" s="10">
        <v>53</v>
      </c>
      <c r="B60" s="38" t="s">
        <v>69</v>
      </c>
      <c r="C60" s="43" t="s">
        <v>468</v>
      </c>
      <c r="D60" s="35" t="s">
        <v>365</v>
      </c>
      <c r="E60" s="36" t="s">
        <v>196</v>
      </c>
      <c r="F60" s="37" t="s">
        <v>466</v>
      </c>
      <c r="G60" s="43" t="s">
        <v>21</v>
      </c>
      <c r="H60" s="36" t="s">
        <v>196</v>
      </c>
      <c r="I60" s="44" t="s">
        <v>467</v>
      </c>
      <c r="J60" s="101">
        <v>105</v>
      </c>
      <c r="K60" s="92"/>
      <c r="L60" s="52">
        <f t="shared" si="0"/>
        <v>0</v>
      </c>
    </row>
    <row r="61" spans="1:12" ht="14.25" customHeight="1" x14ac:dyDescent="0.35">
      <c r="A61" s="10">
        <v>54</v>
      </c>
      <c r="B61" s="38" t="s">
        <v>70</v>
      </c>
      <c r="C61" s="43" t="s">
        <v>468</v>
      </c>
      <c r="D61" s="35" t="s">
        <v>366</v>
      </c>
      <c r="E61" s="36" t="s">
        <v>197</v>
      </c>
      <c r="F61" s="37" t="s">
        <v>466</v>
      </c>
      <c r="G61" s="43" t="s">
        <v>497</v>
      </c>
      <c r="H61" s="36" t="s">
        <v>197</v>
      </c>
      <c r="I61" s="44" t="s">
        <v>467</v>
      </c>
      <c r="J61" s="103">
        <v>1</v>
      </c>
      <c r="K61" s="92"/>
      <c r="L61" s="52">
        <f t="shared" si="0"/>
        <v>0</v>
      </c>
    </row>
    <row r="62" spans="1:12" ht="14.25" customHeight="1" x14ac:dyDescent="0.35">
      <c r="A62" s="10">
        <v>55</v>
      </c>
      <c r="B62" s="38" t="s">
        <v>71</v>
      </c>
      <c r="C62" s="43" t="s">
        <v>468</v>
      </c>
      <c r="D62" s="35" t="s">
        <v>367</v>
      </c>
      <c r="E62" s="36" t="s">
        <v>368</v>
      </c>
      <c r="F62" s="37" t="s">
        <v>466</v>
      </c>
      <c r="G62" s="43" t="s">
        <v>21</v>
      </c>
      <c r="H62" s="36" t="s">
        <v>198</v>
      </c>
      <c r="I62" s="44" t="s">
        <v>467</v>
      </c>
      <c r="J62" s="101">
        <v>35</v>
      </c>
      <c r="K62" s="92"/>
      <c r="L62" s="52">
        <f t="shared" si="0"/>
        <v>0</v>
      </c>
    </row>
    <row r="63" spans="1:12" ht="14.25" customHeight="1" x14ac:dyDescent="0.35">
      <c r="A63" s="10">
        <v>56</v>
      </c>
      <c r="B63" s="38" t="s">
        <v>72</v>
      </c>
      <c r="C63" s="43" t="s">
        <v>468</v>
      </c>
      <c r="D63" s="35" t="s">
        <v>369</v>
      </c>
      <c r="E63" s="36" t="s">
        <v>199</v>
      </c>
      <c r="F63" s="37" t="s">
        <v>466</v>
      </c>
      <c r="G63" s="43" t="s">
        <v>21</v>
      </c>
      <c r="H63" s="36" t="s">
        <v>199</v>
      </c>
      <c r="I63" s="44" t="s">
        <v>467</v>
      </c>
      <c r="J63" s="103">
        <v>2</v>
      </c>
      <c r="K63" s="92"/>
      <c r="L63" s="52">
        <f t="shared" si="0"/>
        <v>0</v>
      </c>
    </row>
    <row r="64" spans="1:12" ht="14.25" customHeight="1" x14ac:dyDescent="0.35">
      <c r="A64" s="10">
        <v>57</v>
      </c>
      <c r="B64" s="38" t="s">
        <v>73</v>
      </c>
      <c r="C64" s="43" t="s">
        <v>468</v>
      </c>
      <c r="D64" s="35" t="s">
        <v>370</v>
      </c>
      <c r="E64" s="36" t="s">
        <v>371</v>
      </c>
      <c r="F64" s="37" t="s">
        <v>466</v>
      </c>
      <c r="G64" s="43" t="s">
        <v>497</v>
      </c>
      <c r="H64" s="36" t="s">
        <v>200</v>
      </c>
      <c r="I64" s="44" t="s">
        <v>467</v>
      </c>
      <c r="J64" s="101">
        <v>1</v>
      </c>
      <c r="K64" s="92"/>
      <c r="L64" s="52">
        <f t="shared" si="0"/>
        <v>0</v>
      </c>
    </row>
    <row r="65" spans="1:12" ht="14.25" customHeight="1" x14ac:dyDescent="0.35">
      <c r="A65" s="10">
        <v>58</v>
      </c>
      <c r="B65" s="38" t="s">
        <v>74</v>
      </c>
      <c r="C65" s="43" t="s">
        <v>468</v>
      </c>
      <c r="D65" s="35" t="s">
        <v>372</v>
      </c>
      <c r="E65" s="36" t="s">
        <v>373</v>
      </c>
      <c r="F65" s="37" t="s">
        <v>466</v>
      </c>
      <c r="G65" s="43" t="s">
        <v>21</v>
      </c>
      <c r="H65" s="36" t="s">
        <v>201</v>
      </c>
      <c r="I65" s="44" t="s">
        <v>467</v>
      </c>
      <c r="J65" s="101">
        <v>2</v>
      </c>
      <c r="K65" s="92"/>
      <c r="L65" s="52">
        <f t="shared" si="0"/>
        <v>0</v>
      </c>
    </row>
    <row r="66" spans="1:12" ht="14.25" customHeight="1" x14ac:dyDescent="0.35">
      <c r="A66" s="10">
        <v>59</v>
      </c>
      <c r="B66" s="38" t="s">
        <v>42</v>
      </c>
      <c r="C66" s="43" t="s">
        <v>468</v>
      </c>
      <c r="D66" s="35" t="s">
        <v>374</v>
      </c>
      <c r="E66" s="36" t="s">
        <v>202</v>
      </c>
      <c r="F66" s="37" t="s">
        <v>466</v>
      </c>
      <c r="G66" s="43" t="s">
        <v>21</v>
      </c>
      <c r="H66" s="36" t="s">
        <v>202</v>
      </c>
      <c r="I66" s="44" t="s">
        <v>467</v>
      </c>
      <c r="J66" s="101">
        <v>3</v>
      </c>
      <c r="K66" s="92"/>
      <c r="L66" s="52">
        <f t="shared" si="0"/>
        <v>0</v>
      </c>
    </row>
    <row r="67" spans="1:12" ht="14.25" customHeight="1" x14ac:dyDescent="0.35">
      <c r="A67" s="10">
        <v>60</v>
      </c>
      <c r="B67" s="38" t="s">
        <v>75</v>
      </c>
      <c r="C67" s="43" t="s">
        <v>468</v>
      </c>
      <c r="D67" s="35" t="s">
        <v>375</v>
      </c>
      <c r="E67" s="36" t="s">
        <v>203</v>
      </c>
      <c r="F67" s="37" t="s">
        <v>466</v>
      </c>
      <c r="G67" s="43" t="s">
        <v>21</v>
      </c>
      <c r="H67" s="36" t="s">
        <v>203</v>
      </c>
      <c r="I67" s="44" t="s">
        <v>467</v>
      </c>
      <c r="J67" s="103">
        <v>2</v>
      </c>
      <c r="K67" s="92"/>
      <c r="L67" s="52">
        <f t="shared" si="0"/>
        <v>0</v>
      </c>
    </row>
    <row r="68" spans="1:12" ht="14.25" customHeight="1" x14ac:dyDescent="0.35">
      <c r="A68" s="10">
        <v>61</v>
      </c>
      <c r="B68" s="38" t="s">
        <v>76</v>
      </c>
      <c r="C68" s="43" t="s">
        <v>468</v>
      </c>
      <c r="D68" s="35" t="s">
        <v>376</v>
      </c>
      <c r="E68" s="36" t="s">
        <v>204</v>
      </c>
      <c r="F68" s="37" t="s">
        <v>466</v>
      </c>
      <c r="G68" s="43" t="s">
        <v>21</v>
      </c>
      <c r="H68" s="36" t="s">
        <v>204</v>
      </c>
      <c r="I68" s="44" t="s">
        <v>467</v>
      </c>
      <c r="J68" s="101">
        <v>3</v>
      </c>
      <c r="K68" s="92"/>
      <c r="L68" s="52">
        <f t="shared" si="0"/>
        <v>0</v>
      </c>
    </row>
    <row r="69" spans="1:12" ht="14.25" customHeight="1" x14ac:dyDescent="0.35">
      <c r="A69" s="10">
        <v>62</v>
      </c>
      <c r="B69" s="38" t="s">
        <v>77</v>
      </c>
      <c r="C69" s="43" t="s">
        <v>468</v>
      </c>
      <c r="D69" s="35" t="s">
        <v>377</v>
      </c>
      <c r="E69" s="36" t="s">
        <v>378</v>
      </c>
      <c r="F69" s="37" t="s">
        <v>466</v>
      </c>
      <c r="G69" s="43" t="s">
        <v>21</v>
      </c>
      <c r="H69" s="36" t="s">
        <v>205</v>
      </c>
      <c r="I69" s="44" t="s">
        <v>467</v>
      </c>
      <c r="J69" s="103">
        <v>5</v>
      </c>
      <c r="K69" s="92"/>
      <c r="L69" s="52">
        <f t="shared" si="0"/>
        <v>0</v>
      </c>
    </row>
    <row r="70" spans="1:12" ht="14.25" customHeight="1" x14ac:dyDescent="0.35">
      <c r="A70" s="10">
        <v>63</v>
      </c>
      <c r="B70" s="38" t="s">
        <v>78</v>
      </c>
      <c r="C70" s="43" t="s">
        <v>468</v>
      </c>
      <c r="D70" s="35" t="s">
        <v>379</v>
      </c>
      <c r="E70" s="36" t="s">
        <v>206</v>
      </c>
      <c r="F70" s="37" t="s">
        <v>466</v>
      </c>
      <c r="G70" s="43" t="s">
        <v>21</v>
      </c>
      <c r="H70" s="36" t="s">
        <v>206</v>
      </c>
      <c r="I70" s="44" t="s">
        <v>467</v>
      </c>
      <c r="J70" s="101">
        <v>6</v>
      </c>
      <c r="K70" s="92"/>
      <c r="L70" s="52">
        <f t="shared" si="0"/>
        <v>0</v>
      </c>
    </row>
    <row r="71" spans="1:12" ht="14.25" customHeight="1" x14ac:dyDescent="0.35">
      <c r="A71" s="10">
        <v>64</v>
      </c>
      <c r="B71" s="38" t="s">
        <v>79</v>
      </c>
      <c r="C71" s="43" t="s">
        <v>468</v>
      </c>
      <c r="D71" s="35" t="s">
        <v>380</v>
      </c>
      <c r="E71" s="36" t="s">
        <v>381</v>
      </c>
      <c r="F71" s="37" t="s">
        <v>466</v>
      </c>
      <c r="G71" s="43" t="s">
        <v>497</v>
      </c>
      <c r="H71" s="36" t="s">
        <v>207</v>
      </c>
      <c r="I71" s="44" t="s">
        <v>467</v>
      </c>
      <c r="J71" s="101">
        <v>1</v>
      </c>
      <c r="K71" s="92"/>
      <c r="L71" s="52">
        <f t="shared" si="0"/>
        <v>0</v>
      </c>
    </row>
    <row r="72" spans="1:12" ht="14.25" customHeight="1" x14ac:dyDescent="0.35">
      <c r="A72" s="10">
        <v>65</v>
      </c>
      <c r="B72" s="38" t="s">
        <v>80</v>
      </c>
      <c r="C72" s="43" t="s">
        <v>468</v>
      </c>
      <c r="D72" s="35" t="s">
        <v>382</v>
      </c>
      <c r="E72" s="36" t="s">
        <v>208</v>
      </c>
      <c r="F72" s="37" t="s">
        <v>466</v>
      </c>
      <c r="G72" s="43" t="s">
        <v>21</v>
      </c>
      <c r="H72" s="36" t="s">
        <v>208</v>
      </c>
      <c r="I72" s="44" t="s">
        <v>467</v>
      </c>
      <c r="J72" s="101">
        <v>2</v>
      </c>
      <c r="K72" s="92"/>
      <c r="L72" s="52">
        <f t="shared" si="0"/>
        <v>0</v>
      </c>
    </row>
    <row r="73" spans="1:12" ht="14.25" customHeight="1" x14ac:dyDescent="0.35">
      <c r="A73" s="10">
        <v>66</v>
      </c>
      <c r="B73" s="38" t="s">
        <v>81</v>
      </c>
      <c r="C73" s="43" t="s">
        <v>468</v>
      </c>
      <c r="D73" s="35" t="s">
        <v>383</v>
      </c>
      <c r="E73" s="36" t="s">
        <v>209</v>
      </c>
      <c r="F73" s="37" t="s">
        <v>466</v>
      </c>
      <c r="G73" s="43" t="s">
        <v>497</v>
      </c>
      <c r="H73" s="36" t="s">
        <v>209</v>
      </c>
      <c r="I73" s="44" t="s">
        <v>467</v>
      </c>
      <c r="J73" s="101">
        <v>1</v>
      </c>
      <c r="K73" s="92"/>
      <c r="L73" s="52">
        <f t="shared" ref="L73:L136" si="1">J73*K73</f>
        <v>0</v>
      </c>
    </row>
    <row r="74" spans="1:12" ht="14.25" customHeight="1" x14ac:dyDescent="0.35">
      <c r="A74" s="10">
        <v>67</v>
      </c>
      <c r="B74" s="38" t="s">
        <v>82</v>
      </c>
      <c r="C74" s="43" t="s">
        <v>468</v>
      </c>
      <c r="D74" s="35" t="s">
        <v>384</v>
      </c>
      <c r="E74" s="36" t="s">
        <v>210</v>
      </c>
      <c r="F74" s="37" t="s">
        <v>466</v>
      </c>
      <c r="G74" s="43" t="s">
        <v>21</v>
      </c>
      <c r="H74" s="36" t="s">
        <v>210</v>
      </c>
      <c r="I74" s="44" t="s">
        <v>467</v>
      </c>
      <c r="J74" s="101">
        <v>5</v>
      </c>
      <c r="K74" s="92"/>
      <c r="L74" s="52">
        <f t="shared" si="1"/>
        <v>0</v>
      </c>
    </row>
    <row r="75" spans="1:12" ht="14.25" customHeight="1" x14ac:dyDescent="0.35">
      <c r="A75" s="10">
        <v>68</v>
      </c>
      <c r="B75" s="38" t="s">
        <v>83</v>
      </c>
      <c r="C75" s="43" t="s">
        <v>468</v>
      </c>
      <c r="D75" s="35" t="s">
        <v>385</v>
      </c>
      <c r="E75" s="36" t="s">
        <v>211</v>
      </c>
      <c r="F75" s="37" t="s">
        <v>466</v>
      </c>
      <c r="G75" s="43" t="s">
        <v>21</v>
      </c>
      <c r="H75" s="36" t="s">
        <v>211</v>
      </c>
      <c r="I75" s="44" t="s">
        <v>467</v>
      </c>
      <c r="J75" s="101">
        <v>30</v>
      </c>
      <c r="K75" s="92"/>
      <c r="L75" s="52">
        <f t="shared" si="1"/>
        <v>0</v>
      </c>
    </row>
    <row r="76" spans="1:12" ht="14.25" customHeight="1" x14ac:dyDescent="0.35">
      <c r="A76" s="10">
        <v>69</v>
      </c>
      <c r="B76" s="38" t="s">
        <v>84</v>
      </c>
      <c r="C76" s="43" t="s">
        <v>468</v>
      </c>
      <c r="D76" s="35" t="s">
        <v>386</v>
      </c>
      <c r="E76" s="36" t="s">
        <v>212</v>
      </c>
      <c r="F76" s="37" t="s">
        <v>466</v>
      </c>
      <c r="G76" s="43" t="s">
        <v>497</v>
      </c>
      <c r="H76" s="36" t="s">
        <v>212</v>
      </c>
      <c r="I76" s="44" t="s">
        <v>467</v>
      </c>
      <c r="J76" s="101">
        <v>1</v>
      </c>
      <c r="K76" s="92"/>
      <c r="L76" s="52">
        <f t="shared" si="1"/>
        <v>0</v>
      </c>
    </row>
    <row r="77" spans="1:12" ht="14.25" customHeight="1" x14ac:dyDescent="0.35">
      <c r="A77" s="10">
        <v>70</v>
      </c>
      <c r="B77" s="38" t="s">
        <v>85</v>
      </c>
      <c r="C77" s="43" t="s">
        <v>468</v>
      </c>
      <c r="D77" s="35" t="s">
        <v>387</v>
      </c>
      <c r="E77" s="36" t="s">
        <v>213</v>
      </c>
      <c r="F77" s="37" t="s">
        <v>466</v>
      </c>
      <c r="G77" s="43" t="s">
        <v>21</v>
      </c>
      <c r="H77" s="36" t="s">
        <v>213</v>
      </c>
      <c r="I77" s="44" t="s">
        <v>467</v>
      </c>
      <c r="J77" s="101">
        <v>15</v>
      </c>
      <c r="K77" s="92"/>
      <c r="L77" s="52">
        <f t="shared" si="1"/>
        <v>0</v>
      </c>
    </row>
    <row r="78" spans="1:12" ht="14.25" customHeight="1" x14ac:dyDescent="0.35">
      <c r="A78" s="10">
        <v>71</v>
      </c>
      <c r="B78" s="38" t="s">
        <v>86</v>
      </c>
      <c r="C78" s="43" t="s">
        <v>468</v>
      </c>
      <c r="D78" s="35" t="s">
        <v>388</v>
      </c>
      <c r="E78" s="36" t="s">
        <v>214</v>
      </c>
      <c r="F78" s="37" t="s">
        <v>466</v>
      </c>
      <c r="G78" s="43" t="s">
        <v>21</v>
      </c>
      <c r="H78" s="36" t="s">
        <v>214</v>
      </c>
      <c r="I78" s="44" t="s">
        <v>467</v>
      </c>
      <c r="J78" s="101">
        <v>2</v>
      </c>
      <c r="K78" s="92"/>
      <c r="L78" s="52">
        <f t="shared" si="1"/>
        <v>0</v>
      </c>
    </row>
    <row r="79" spans="1:12" ht="14.25" customHeight="1" x14ac:dyDescent="0.35">
      <c r="A79" s="10">
        <v>72</v>
      </c>
      <c r="B79" s="38" t="s">
        <v>87</v>
      </c>
      <c r="C79" s="43" t="s">
        <v>468</v>
      </c>
      <c r="D79" s="35" t="s">
        <v>389</v>
      </c>
      <c r="E79" s="36" t="s">
        <v>215</v>
      </c>
      <c r="F79" s="37" t="s">
        <v>466</v>
      </c>
      <c r="G79" s="43" t="s">
        <v>497</v>
      </c>
      <c r="H79" s="36" t="s">
        <v>215</v>
      </c>
      <c r="I79" s="44" t="s">
        <v>467</v>
      </c>
      <c r="J79" s="101">
        <v>1</v>
      </c>
      <c r="K79" s="92"/>
      <c r="L79" s="52">
        <f t="shared" si="1"/>
        <v>0</v>
      </c>
    </row>
    <row r="80" spans="1:12" ht="14.25" customHeight="1" x14ac:dyDescent="0.35">
      <c r="A80" s="10">
        <v>73</v>
      </c>
      <c r="B80" s="38" t="s">
        <v>88</v>
      </c>
      <c r="C80" s="43" t="s">
        <v>468</v>
      </c>
      <c r="D80" s="35" t="s">
        <v>390</v>
      </c>
      <c r="E80" s="36" t="s">
        <v>216</v>
      </c>
      <c r="F80" s="37" t="s">
        <v>466</v>
      </c>
      <c r="G80" s="43" t="s">
        <v>21</v>
      </c>
      <c r="H80" s="36" t="s">
        <v>216</v>
      </c>
      <c r="I80" s="44" t="s">
        <v>467</v>
      </c>
      <c r="J80" s="103">
        <v>2</v>
      </c>
      <c r="K80" s="92"/>
      <c r="L80" s="52">
        <f t="shared" si="1"/>
        <v>0</v>
      </c>
    </row>
    <row r="81" spans="1:12" ht="14.25" customHeight="1" x14ac:dyDescent="0.35">
      <c r="A81" s="10">
        <v>74</v>
      </c>
      <c r="B81" s="38" t="s">
        <v>89</v>
      </c>
      <c r="C81" s="43" t="s">
        <v>468</v>
      </c>
      <c r="D81" s="35" t="s">
        <v>391</v>
      </c>
      <c r="E81" s="36" t="s">
        <v>217</v>
      </c>
      <c r="F81" s="37" t="s">
        <v>466</v>
      </c>
      <c r="G81" s="43" t="s">
        <v>497</v>
      </c>
      <c r="H81" s="36" t="s">
        <v>217</v>
      </c>
      <c r="I81" s="44" t="s">
        <v>467</v>
      </c>
      <c r="J81" s="103">
        <v>1</v>
      </c>
      <c r="K81" s="92"/>
      <c r="L81" s="52">
        <f t="shared" si="1"/>
        <v>0</v>
      </c>
    </row>
    <row r="82" spans="1:12" ht="14.25" customHeight="1" x14ac:dyDescent="0.35">
      <c r="A82" s="10">
        <v>75</v>
      </c>
      <c r="B82" s="38" t="s">
        <v>90</v>
      </c>
      <c r="C82" s="43" t="s">
        <v>468</v>
      </c>
      <c r="D82" s="35" t="s">
        <v>392</v>
      </c>
      <c r="E82" s="36" t="s">
        <v>218</v>
      </c>
      <c r="F82" s="37" t="s">
        <v>466</v>
      </c>
      <c r="G82" s="43" t="s">
        <v>21</v>
      </c>
      <c r="H82" s="36" t="s">
        <v>218</v>
      </c>
      <c r="I82" s="44" t="s">
        <v>467</v>
      </c>
      <c r="J82" s="101">
        <v>60</v>
      </c>
      <c r="K82" s="92"/>
      <c r="L82" s="52">
        <f t="shared" si="1"/>
        <v>0</v>
      </c>
    </row>
    <row r="83" spans="1:12" ht="14.25" customHeight="1" x14ac:dyDescent="0.35">
      <c r="A83" s="10">
        <v>76</v>
      </c>
      <c r="B83" s="38" t="s">
        <v>91</v>
      </c>
      <c r="C83" s="43" t="s">
        <v>468</v>
      </c>
      <c r="D83" s="35" t="s">
        <v>393</v>
      </c>
      <c r="E83" s="36" t="s">
        <v>219</v>
      </c>
      <c r="F83" s="37" t="s">
        <v>466</v>
      </c>
      <c r="G83" s="43" t="s">
        <v>21</v>
      </c>
      <c r="H83" s="36" t="s">
        <v>219</v>
      </c>
      <c r="I83" s="44" t="s">
        <v>467</v>
      </c>
      <c r="J83" s="101">
        <v>7</v>
      </c>
      <c r="K83" s="92"/>
      <c r="L83" s="52">
        <f t="shared" si="1"/>
        <v>0</v>
      </c>
    </row>
    <row r="84" spans="1:12" ht="14.25" customHeight="1" x14ac:dyDescent="0.35">
      <c r="A84" s="10">
        <v>77</v>
      </c>
      <c r="B84" s="38" t="s">
        <v>92</v>
      </c>
      <c r="C84" s="43" t="s">
        <v>468</v>
      </c>
      <c r="D84" s="35" t="s">
        <v>394</v>
      </c>
      <c r="E84" s="36" t="s">
        <v>395</v>
      </c>
      <c r="F84" s="37" t="s">
        <v>466</v>
      </c>
      <c r="G84" s="43" t="s">
        <v>21</v>
      </c>
      <c r="H84" s="36" t="s">
        <v>220</v>
      </c>
      <c r="I84" s="44" t="s">
        <v>467</v>
      </c>
      <c r="J84" s="101">
        <v>55</v>
      </c>
      <c r="K84" s="92"/>
      <c r="L84" s="52">
        <f t="shared" si="1"/>
        <v>0</v>
      </c>
    </row>
    <row r="85" spans="1:12" ht="14.25" customHeight="1" x14ac:dyDescent="0.35">
      <c r="A85" s="10">
        <v>78</v>
      </c>
      <c r="B85" s="38" t="s">
        <v>93</v>
      </c>
      <c r="C85" s="43" t="s">
        <v>468</v>
      </c>
      <c r="D85" s="35" t="s">
        <v>396</v>
      </c>
      <c r="E85" s="36" t="s">
        <v>221</v>
      </c>
      <c r="F85" s="37" t="s">
        <v>466</v>
      </c>
      <c r="G85" s="43" t="s">
        <v>21</v>
      </c>
      <c r="H85" s="36" t="s">
        <v>221</v>
      </c>
      <c r="I85" s="44" t="s">
        <v>467</v>
      </c>
      <c r="J85" s="101">
        <v>40</v>
      </c>
      <c r="K85" s="92"/>
      <c r="L85" s="52">
        <f t="shared" si="1"/>
        <v>0</v>
      </c>
    </row>
    <row r="86" spans="1:12" ht="14.25" customHeight="1" x14ac:dyDescent="0.35">
      <c r="A86" s="10">
        <v>79</v>
      </c>
      <c r="B86" s="38" t="s">
        <v>94</v>
      </c>
      <c r="C86" s="43" t="s">
        <v>468</v>
      </c>
      <c r="D86" s="35" t="s">
        <v>397</v>
      </c>
      <c r="E86" s="36" t="s">
        <v>398</v>
      </c>
      <c r="F86" s="37" t="s">
        <v>466</v>
      </c>
      <c r="G86" s="43" t="s">
        <v>497</v>
      </c>
      <c r="H86" s="36" t="s">
        <v>222</v>
      </c>
      <c r="I86" s="44" t="s">
        <v>467</v>
      </c>
      <c r="J86" s="103">
        <v>1</v>
      </c>
      <c r="K86" s="92"/>
      <c r="L86" s="52">
        <f t="shared" si="1"/>
        <v>0</v>
      </c>
    </row>
    <row r="87" spans="1:12" ht="14.25" customHeight="1" x14ac:dyDescent="0.35">
      <c r="A87" s="10">
        <v>80</v>
      </c>
      <c r="B87" s="38" t="s">
        <v>95</v>
      </c>
      <c r="C87" s="43" t="s">
        <v>468</v>
      </c>
      <c r="D87" s="35" t="s">
        <v>399</v>
      </c>
      <c r="E87" s="36" t="s">
        <v>400</v>
      </c>
      <c r="F87" s="37" t="s">
        <v>466</v>
      </c>
      <c r="G87" s="43" t="s">
        <v>21</v>
      </c>
      <c r="H87" s="36" t="s">
        <v>223</v>
      </c>
      <c r="I87" s="44" t="s">
        <v>467</v>
      </c>
      <c r="J87" s="101">
        <v>85</v>
      </c>
      <c r="K87" s="92"/>
      <c r="L87" s="52">
        <f t="shared" si="1"/>
        <v>0</v>
      </c>
    </row>
    <row r="88" spans="1:12" ht="14.25" customHeight="1" x14ac:dyDescent="0.35">
      <c r="A88" s="10">
        <v>81</v>
      </c>
      <c r="B88" s="38" t="s">
        <v>96</v>
      </c>
      <c r="C88" s="43" t="s">
        <v>468</v>
      </c>
      <c r="D88" s="35" t="s">
        <v>401</v>
      </c>
      <c r="E88" s="36" t="s">
        <v>402</v>
      </c>
      <c r="F88" s="37" t="s">
        <v>466</v>
      </c>
      <c r="G88" s="43" t="s">
        <v>21</v>
      </c>
      <c r="H88" s="36" t="s">
        <v>224</v>
      </c>
      <c r="I88" s="44" t="s">
        <v>467</v>
      </c>
      <c r="J88" s="101">
        <v>4</v>
      </c>
      <c r="K88" s="92"/>
      <c r="L88" s="52">
        <f t="shared" si="1"/>
        <v>0</v>
      </c>
    </row>
    <row r="89" spans="1:12" ht="14.25" customHeight="1" x14ac:dyDescent="0.35">
      <c r="A89" s="10">
        <v>82</v>
      </c>
      <c r="B89" s="38" t="s">
        <v>97</v>
      </c>
      <c r="C89" s="43" t="s">
        <v>468</v>
      </c>
      <c r="D89" s="35" t="s">
        <v>403</v>
      </c>
      <c r="E89" s="36" t="s">
        <v>225</v>
      </c>
      <c r="F89" s="37" t="s">
        <v>466</v>
      </c>
      <c r="G89" s="43" t="s">
        <v>21</v>
      </c>
      <c r="H89" s="36" t="s">
        <v>225</v>
      </c>
      <c r="I89" s="44" t="s">
        <v>467</v>
      </c>
      <c r="J89" s="101">
        <v>175</v>
      </c>
      <c r="K89" s="92"/>
      <c r="L89" s="52">
        <f t="shared" si="1"/>
        <v>0</v>
      </c>
    </row>
    <row r="90" spans="1:12" ht="14.25" customHeight="1" x14ac:dyDescent="0.35">
      <c r="A90" s="10">
        <v>83</v>
      </c>
      <c r="B90" s="38" t="s">
        <v>98</v>
      </c>
      <c r="C90" s="43" t="s">
        <v>468</v>
      </c>
      <c r="D90" s="35" t="s">
        <v>404</v>
      </c>
      <c r="E90" s="36" t="s">
        <v>226</v>
      </c>
      <c r="F90" s="37" t="s">
        <v>466</v>
      </c>
      <c r="G90" s="43" t="s">
        <v>497</v>
      </c>
      <c r="H90" s="36" t="s">
        <v>226</v>
      </c>
      <c r="I90" s="44" t="s">
        <v>467</v>
      </c>
      <c r="J90" s="103">
        <v>1</v>
      </c>
      <c r="K90" s="92"/>
      <c r="L90" s="52">
        <f t="shared" si="1"/>
        <v>0</v>
      </c>
    </row>
    <row r="91" spans="1:12" ht="14.25" customHeight="1" x14ac:dyDescent="0.35">
      <c r="A91" s="10">
        <v>84</v>
      </c>
      <c r="B91" s="38" t="s">
        <v>99</v>
      </c>
      <c r="C91" s="43" t="s">
        <v>468</v>
      </c>
      <c r="D91" s="35" t="s">
        <v>405</v>
      </c>
      <c r="E91" s="36" t="s">
        <v>227</v>
      </c>
      <c r="F91" s="37" t="s">
        <v>466</v>
      </c>
      <c r="G91" s="43" t="s">
        <v>497</v>
      </c>
      <c r="H91" s="36" t="s">
        <v>227</v>
      </c>
      <c r="I91" s="44" t="s">
        <v>467</v>
      </c>
      <c r="J91" s="101">
        <v>1</v>
      </c>
      <c r="K91" s="92"/>
      <c r="L91" s="52">
        <f t="shared" si="1"/>
        <v>0</v>
      </c>
    </row>
    <row r="92" spans="1:12" ht="14.25" customHeight="1" x14ac:dyDescent="0.35">
      <c r="A92" s="10">
        <v>85</v>
      </c>
      <c r="B92" s="38" t="s">
        <v>100</v>
      </c>
      <c r="C92" s="43" t="s">
        <v>468</v>
      </c>
      <c r="D92" s="35" t="s">
        <v>406</v>
      </c>
      <c r="E92" s="36" t="s">
        <v>228</v>
      </c>
      <c r="F92" s="37" t="s">
        <v>466</v>
      </c>
      <c r="G92" s="43" t="s">
        <v>21</v>
      </c>
      <c r="H92" s="36" t="s">
        <v>228</v>
      </c>
      <c r="I92" s="44" t="s">
        <v>467</v>
      </c>
      <c r="J92" s="101">
        <v>7</v>
      </c>
      <c r="K92" s="92"/>
      <c r="L92" s="52">
        <f t="shared" si="1"/>
        <v>0</v>
      </c>
    </row>
    <row r="93" spans="1:12" ht="14.25" customHeight="1" x14ac:dyDescent="0.35">
      <c r="A93" s="10">
        <v>86</v>
      </c>
      <c r="B93" s="38" t="s">
        <v>101</v>
      </c>
      <c r="C93" s="43" t="s">
        <v>468</v>
      </c>
      <c r="D93" s="35" t="s">
        <v>407</v>
      </c>
      <c r="E93" s="36" t="s">
        <v>408</v>
      </c>
      <c r="F93" s="37" t="s">
        <v>466</v>
      </c>
      <c r="G93" s="43" t="s">
        <v>21</v>
      </c>
      <c r="H93" s="36" t="s">
        <v>229</v>
      </c>
      <c r="I93" s="44" t="s">
        <v>467</v>
      </c>
      <c r="J93" s="101">
        <v>10</v>
      </c>
      <c r="K93" s="92"/>
      <c r="L93" s="52">
        <f t="shared" si="1"/>
        <v>0</v>
      </c>
    </row>
    <row r="94" spans="1:12" ht="14.25" customHeight="1" x14ac:dyDescent="0.35">
      <c r="A94" s="10">
        <v>87</v>
      </c>
      <c r="B94" s="38" t="s">
        <v>102</v>
      </c>
      <c r="C94" s="43" t="s">
        <v>468</v>
      </c>
      <c r="D94" s="35" t="s">
        <v>409</v>
      </c>
      <c r="E94" s="36" t="s">
        <v>230</v>
      </c>
      <c r="F94" s="37" t="s">
        <v>466</v>
      </c>
      <c r="G94" s="43" t="s">
        <v>21</v>
      </c>
      <c r="H94" s="36" t="s">
        <v>230</v>
      </c>
      <c r="I94" s="44" t="s">
        <v>467</v>
      </c>
      <c r="J94" s="101">
        <v>7</v>
      </c>
      <c r="K94" s="92"/>
      <c r="L94" s="52">
        <f t="shared" si="1"/>
        <v>0</v>
      </c>
    </row>
    <row r="95" spans="1:12" ht="14.25" customHeight="1" x14ac:dyDescent="0.35">
      <c r="A95" s="10">
        <v>88</v>
      </c>
      <c r="B95" s="38" t="s">
        <v>39</v>
      </c>
      <c r="C95" s="43" t="s">
        <v>468</v>
      </c>
      <c r="D95" s="35" t="s">
        <v>410</v>
      </c>
      <c r="E95" s="36" t="s">
        <v>231</v>
      </c>
      <c r="F95" s="37" t="s">
        <v>466</v>
      </c>
      <c r="G95" s="43" t="s">
        <v>21</v>
      </c>
      <c r="H95" s="36" t="s">
        <v>231</v>
      </c>
      <c r="I95" s="44" t="s">
        <v>467</v>
      </c>
      <c r="J95" s="101">
        <v>3</v>
      </c>
      <c r="K95" s="92"/>
      <c r="L95" s="52">
        <f t="shared" si="1"/>
        <v>0</v>
      </c>
    </row>
    <row r="96" spans="1:12" ht="14.25" customHeight="1" x14ac:dyDescent="0.35">
      <c r="A96" s="10">
        <v>89</v>
      </c>
      <c r="B96" s="38" t="s">
        <v>103</v>
      </c>
      <c r="C96" s="43" t="s">
        <v>468</v>
      </c>
      <c r="D96" s="35" t="s">
        <v>411</v>
      </c>
      <c r="E96" s="36" t="s">
        <v>232</v>
      </c>
      <c r="F96" s="37" t="s">
        <v>466</v>
      </c>
      <c r="G96" s="43" t="s">
        <v>21</v>
      </c>
      <c r="H96" s="36" t="s">
        <v>232</v>
      </c>
      <c r="I96" s="44" t="s">
        <v>467</v>
      </c>
      <c r="J96" s="101">
        <v>7</v>
      </c>
      <c r="K96" s="92"/>
      <c r="L96" s="52">
        <f t="shared" si="1"/>
        <v>0</v>
      </c>
    </row>
    <row r="97" spans="1:12" ht="14.25" customHeight="1" x14ac:dyDescent="0.35">
      <c r="A97" s="10">
        <v>90</v>
      </c>
      <c r="B97" s="38" t="s">
        <v>104</v>
      </c>
      <c r="C97" s="43" t="s">
        <v>468</v>
      </c>
      <c r="D97" s="35" t="s">
        <v>412</v>
      </c>
      <c r="E97" s="36" t="s">
        <v>233</v>
      </c>
      <c r="F97" s="37" t="s">
        <v>466</v>
      </c>
      <c r="G97" s="43" t="s">
        <v>21</v>
      </c>
      <c r="H97" s="36" t="s">
        <v>233</v>
      </c>
      <c r="I97" s="44" t="s">
        <v>467</v>
      </c>
      <c r="J97" s="101">
        <v>10</v>
      </c>
      <c r="K97" s="92"/>
      <c r="L97" s="52">
        <f t="shared" si="1"/>
        <v>0</v>
      </c>
    </row>
    <row r="98" spans="1:12" ht="14.25" customHeight="1" x14ac:dyDescent="0.35">
      <c r="A98" s="10">
        <v>91</v>
      </c>
      <c r="B98" s="38" t="s">
        <v>105</v>
      </c>
      <c r="C98" s="43" t="s">
        <v>468</v>
      </c>
      <c r="D98" s="35" t="s">
        <v>413</v>
      </c>
      <c r="E98" s="36" t="s">
        <v>234</v>
      </c>
      <c r="F98" s="37" t="s">
        <v>466</v>
      </c>
      <c r="G98" s="43" t="s">
        <v>21</v>
      </c>
      <c r="H98" s="36" t="s">
        <v>234</v>
      </c>
      <c r="I98" s="44" t="s">
        <v>467</v>
      </c>
      <c r="J98" s="101">
        <v>6</v>
      </c>
      <c r="K98" s="92"/>
      <c r="L98" s="52">
        <f t="shared" si="1"/>
        <v>0</v>
      </c>
    </row>
    <row r="99" spans="1:12" ht="14.25" customHeight="1" x14ac:dyDescent="0.35">
      <c r="A99" s="10">
        <v>92</v>
      </c>
      <c r="B99" s="38" t="s">
        <v>106</v>
      </c>
      <c r="C99" s="43" t="s">
        <v>468</v>
      </c>
      <c r="D99" s="35" t="s">
        <v>414</v>
      </c>
      <c r="E99" s="36" t="s">
        <v>235</v>
      </c>
      <c r="F99" s="37" t="s">
        <v>466</v>
      </c>
      <c r="G99" s="43" t="s">
        <v>21</v>
      </c>
      <c r="H99" s="36" t="s">
        <v>235</v>
      </c>
      <c r="I99" s="44" t="s">
        <v>467</v>
      </c>
      <c r="J99" s="101">
        <v>4</v>
      </c>
      <c r="K99" s="92"/>
      <c r="L99" s="52">
        <f t="shared" si="1"/>
        <v>0</v>
      </c>
    </row>
    <row r="100" spans="1:12" ht="14.25" customHeight="1" x14ac:dyDescent="0.35">
      <c r="A100" s="10">
        <v>93</v>
      </c>
      <c r="B100" s="38" t="s">
        <v>107</v>
      </c>
      <c r="C100" s="43" t="s">
        <v>468</v>
      </c>
      <c r="D100" s="35" t="s">
        <v>415</v>
      </c>
      <c r="E100" s="36" t="s">
        <v>416</v>
      </c>
      <c r="F100" s="37" t="s">
        <v>466</v>
      </c>
      <c r="G100" s="43" t="s">
        <v>497</v>
      </c>
      <c r="H100" s="36">
        <v>250560</v>
      </c>
      <c r="I100" s="44" t="s">
        <v>467</v>
      </c>
      <c r="J100" s="101">
        <v>1</v>
      </c>
      <c r="K100" s="92"/>
      <c r="L100" s="52">
        <f t="shared" si="1"/>
        <v>0</v>
      </c>
    </row>
    <row r="101" spans="1:12" ht="14.25" customHeight="1" x14ac:dyDescent="0.35">
      <c r="A101" s="10">
        <v>94</v>
      </c>
      <c r="B101" s="38" t="s">
        <v>108</v>
      </c>
      <c r="C101" s="43" t="s">
        <v>468</v>
      </c>
      <c r="D101" s="35" t="s">
        <v>417</v>
      </c>
      <c r="E101" s="36" t="s">
        <v>236</v>
      </c>
      <c r="F101" s="37" t="s">
        <v>466</v>
      </c>
      <c r="G101" s="43" t="s">
        <v>21</v>
      </c>
      <c r="H101" s="36" t="s">
        <v>236</v>
      </c>
      <c r="I101" s="44" t="s">
        <v>467</v>
      </c>
      <c r="J101" s="101">
        <v>3</v>
      </c>
      <c r="K101" s="92"/>
      <c r="L101" s="52">
        <f t="shared" si="1"/>
        <v>0</v>
      </c>
    </row>
    <row r="102" spans="1:12" ht="14.25" customHeight="1" x14ac:dyDescent="0.35">
      <c r="A102" s="10">
        <v>95</v>
      </c>
      <c r="B102" s="38" t="s">
        <v>109</v>
      </c>
      <c r="C102" s="43" t="s">
        <v>468</v>
      </c>
      <c r="D102" s="35" t="s">
        <v>418</v>
      </c>
      <c r="E102" s="36" t="s">
        <v>237</v>
      </c>
      <c r="F102" s="37" t="s">
        <v>466</v>
      </c>
      <c r="G102" s="43" t="s">
        <v>21</v>
      </c>
      <c r="H102" s="36" t="s">
        <v>237</v>
      </c>
      <c r="I102" s="44" t="s">
        <v>467</v>
      </c>
      <c r="J102" s="101">
        <v>5</v>
      </c>
      <c r="K102" s="92"/>
      <c r="L102" s="52">
        <f t="shared" si="1"/>
        <v>0</v>
      </c>
    </row>
    <row r="103" spans="1:12" ht="14.25" customHeight="1" x14ac:dyDescent="0.35">
      <c r="A103" s="10">
        <v>96</v>
      </c>
      <c r="B103" s="38" t="s">
        <v>110</v>
      </c>
      <c r="C103" s="43" t="s">
        <v>468</v>
      </c>
      <c r="D103" s="35" t="s">
        <v>419</v>
      </c>
      <c r="E103" s="36" t="s">
        <v>238</v>
      </c>
      <c r="F103" s="37" t="s">
        <v>466</v>
      </c>
      <c r="G103" s="43" t="s">
        <v>497</v>
      </c>
      <c r="H103" s="36" t="s">
        <v>238</v>
      </c>
      <c r="I103" s="44" t="s">
        <v>467</v>
      </c>
      <c r="J103" s="103">
        <v>1</v>
      </c>
      <c r="K103" s="92"/>
      <c r="L103" s="52">
        <f t="shared" si="1"/>
        <v>0</v>
      </c>
    </row>
    <row r="104" spans="1:12" ht="14.25" customHeight="1" x14ac:dyDescent="0.35">
      <c r="A104" s="10">
        <v>97</v>
      </c>
      <c r="B104" s="38" t="s">
        <v>111</v>
      </c>
      <c r="C104" s="43" t="s">
        <v>468</v>
      </c>
      <c r="D104" s="35" t="s">
        <v>420</v>
      </c>
      <c r="E104" s="36" t="s">
        <v>239</v>
      </c>
      <c r="F104" s="37" t="s">
        <v>466</v>
      </c>
      <c r="G104" s="43" t="s">
        <v>21</v>
      </c>
      <c r="H104" s="36" t="s">
        <v>239</v>
      </c>
      <c r="I104" s="44" t="s">
        <v>467</v>
      </c>
      <c r="J104" s="101">
        <v>3</v>
      </c>
      <c r="K104" s="92"/>
      <c r="L104" s="52">
        <f t="shared" si="1"/>
        <v>0</v>
      </c>
    </row>
    <row r="105" spans="1:12" ht="14.25" customHeight="1" x14ac:dyDescent="0.35">
      <c r="A105" s="10">
        <v>98</v>
      </c>
      <c r="B105" s="38" t="s">
        <v>80</v>
      </c>
      <c r="C105" s="43" t="s">
        <v>468</v>
      </c>
      <c r="D105" s="35" t="s">
        <v>421</v>
      </c>
      <c r="E105" s="36" t="s">
        <v>422</v>
      </c>
      <c r="F105" s="37" t="s">
        <v>466</v>
      </c>
      <c r="G105" s="43" t="s">
        <v>21</v>
      </c>
      <c r="H105" s="36" t="s">
        <v>240</v>
      </c>
      <c r="I105" s="44" t="s">
        <v>467</v>
      </c>
      <c r="J105" s="101">
        <v>4</v>
      </c>
      <c r="K105" s="92"/>
      <c r="L105" s="52">
        <f t="shared" si="1"/>
        <v>0</v>
      </c>
    </row>
    <row r="106" spans="1:12" ht="14.25" customHeight="1" x14ac:dyDescent="0.35">
      <c r="A106" s="10">
        <v>99</v>
      </c>
      <c r="B106" s="38" t="s">
        <v>112</v>
      </c>
      <c r="C106" s="43" t="s">
        <v>468</v>
      </c>
      <c r="D106" s="35" t="s">
        <v>423</v>
      </c>
      <c r="E106" s="36" t="s">
        <v>241</v>
      </c>
      <c r="F106" s="37" t="s">
        <v>466</v>
      </c>
      <c r="G106" s="43" t="s">
        <v>497</v>
      </c>
      <c r="H106" s="36" t="s">
        <v>241</v>
      </c>
      <c r="I106" s="44" t="s">
        <v>467</v>
      </c>
      <c r="J106" s="101">
        <v>1</v>
      </c>
      <c r="K106" s="92"/>
      <c r="L106" s="52">
        <f t="shared" si="1"/>
        <v>0</v>
      </c>
    </row>
    <row r="107" spans="1:12" ht="14.25" customHeight="1" x14ac:dyDescent="0.35">
      <c r="A107" s="10">
        <v>100</v>
      </c>
      <c r="B107" s="38" t="s">
        <v>113</v>
      </c>
      <c r="C107" s="43" t="s">
        <v>468</v>
      </c>
      <c r="D107" s="35" t="s">
        <v>424</v>
      </c>
      <c r="E107" s="36" t="s">
        <v>242</v>
      </c>
      <c r="F107" s="37" t="s">
        <v>466</v>
      </c>
      <c r="G107" s="43" t="s">
        <v>497</v>
      </c>
      <c r="H107" s="36" t="s">
        <v>242</v>
      </c>
      <c r="I107" s="44" t="s">
        <v>467</v>
      </c>
      <c r="J107" s="101">
        <v>1</v>
      </c>
      <c r="K107" s="92"/>
      <c r="L107" s="52">
        <f t="shared" si="1"/>
        <v>0</v>
      </c>
    </row>
    <row r="108" spans="1:12" ht="14.25" customHeight="1" x14ac:dyDescent="0.35">
      <c r="A108" s="10">
        <v>101</v>
      </c>
      <c r="B108" s="38" t="s">
        <v>114</v>
      </c>
      <c r="C108" s="43" t="s">
        <v>468</v>
      </c>
      <c r="D108" s="35" t="s">
        <v>425</v>
      </c>
      <c r="E108" s="36" t="s">
        <v>426</v>
      </c>
      <c r="F108" s="37" t="s">
        <v>466</v>
      </c>
      <c r="G108" s="43" t="s">
        <v>21</v>
      </c>
      <c r="H108" s="36" t="s">
        <v>243</v>
      </c>
      <c r="I108" s="44" t="s">
        <v>467</v>
      </c>
      <c r="J108" s="101">
        <v>2</v>
      </c>
      <c r="K108" s="92"/>
      <c r="L108" s="52">
        <f t="shared" si="1"/>
        <v>0</v>
      </c>
    </row>
    <row r="109" spans="1:12" ht="14.25" customHeight="1" x14ac:dyDescent="0.35">
      <c r="A109" s="10">
        <v>102</v>
      </c>
      <c r="B109" s="38" t="s">
        <v>115</v>
      </c>
      <c r="C109" s="43" t="s">
        <v>468</v>
      </c>
      <c r="D109" s="35" t="s">
        <v>427</v>
      </c>
      <c r="E109" s="36" t="s">
        <v>244</v>
      </c>
      <c r="F109" s="37" t="s">
        <v>466</v>
      </c>
      <c r="G109" s="43" t="s">
        <v>21</v>
      </c>
      <c r="H109" s="36" t="s">
        <v>244</v>
      </c>
      <c r="I109" s="44" t="s">
        <v>467</v>
      </c>
      <c r="J109" s="101">
        <v>2</v>
      </c>
      <c r="K109" s="92"/>
      <c r="L109" s="52">
        <f t="shared" si="1"/>
        <v>0</v>
      </c>
    </row>
    <row r="110" spans="1:12" ht="14.25" customHeight="1" x14ac:dyDescent="0.35">
      <c r="A110" s="10">
        <v>103</v>
      </c>
      <c r="B110" s="38" t="s">
        <v>116</v>
      </c>
      <c r="C110" s="43" t="s">
        <v>468</v>
      </c>
      <c r="D110" s="35" t="s">
        <v>428</v>
      </c>
      <c r="E110" s="36" t="s">
        <v>245</v>
      </c>
      <c r="F110" s="37" t="s">
        <v>466</v>
      </c>
      <c r="G110" s="43" t="s">
        <v>497</v>
      </c>
      <c r="H110" s="36" t="s">
        <v>245</v>
      </c>
      <c r="I110" s="44" t="s">
        <v>467</v>
      </c>
      <c r="J110" s="103">
        <v>1</v>
      </c>
      <c r="K110" s="92"/>
      <c r="L110" s="52">
        <f t="shared" si="1"/>
        <v>0</v>
      </c>
    </row>
    <row r="111" spans="1:12" ht="14.25" customHeight="1" x14ac:dyDescent="0.35">
      <c r="A111" s="10">
        <v>104</v>
      </c>
      <c r="B111" s="38" t="s">
        <v>117</v>
      </c>
      <c r="C111" s="43" t="s">
        <v>468</v>
      </c>
      <c r="D111" s="35" t="s">
        <v>429</v>
      </c>
      <c r="E111" s="36" t="s">
        <v>246</v>
      </c>
      <c r="F111" s="37" t="s">
        <v>466</v>
      </c>
      <c r="G111" s="43" t="s">
        <v>21</v>
      </c>
      <c r="H111" s="36" t="s">
        <v>246</v>
      </c>
      <c r="I111" s="44" t="s">
        <v>467</v>
      </c>
      <c r="J111" s="103">
        <v>7</v>
      </c>
      <c r="K111" s="92"/>
      <c r="L111" s="52">
        <f t="shared" si="1"/>
        <v>0</v>
      </c>
    </row>
    <row r="112" spans="1:12" ht="14.25" customHeight="1" x14ac:dyDescent="0.35">
      <c r="A112" s="10">
        <v>105</v>
      </c>
      <c r="B112" s="38" t="s">
        <v>118</v>
      </c>
      <c r="C112" s="43" t="s">
        <v>468</v>
      </c>
      <c r="D112" s="35" t="s">
        <v>430</v>
      </c>
      <c r="E112" s="36" t="s">
        <v>247</v>
      </c>
      <c r="F112" s="37" t="s">
        <v>466</v>
      </c>
      <c r="G112" s="43" t="s">
        <v>497</v>
      </c>
      <c r="H112" s="36" t="s">
        <v>247</v>
      </c>
      <c r="I112" s="44" t="s">
        <v>467</v>
      </c>
      <c r="J112" s="101">
        <v>1</v>
      </c>
      <c r="K112" s="92"/>
      <c r="L112" s="52">
        <f t="shared" si="1"/>
        <v>0</v>
      </c>
    </row>
    <row r="113" spans="1:12" ht="14.25" customHeight="1" x14ac:dyDescent="0.35">
      <c r="A113" s="10">
        <v>106</v>
      </c>
      <c r="B113" s="38" t="s">
        <v>119</v>
      </c>
      <c r="C113" s="43" t="s">
        <v>468</v>
      </c>
      <c r="D113" s="35" t="s">
        <v>431</v>
      </c>
      <c r="E113" s="36" t="s">
        <v>248</v>
      </c>
      <c r="F113" s="37" t="s">
        <v>466</v>
      </c>
      <c r="G113" s="43" t="s">
        <v>21</v>
      </c>
      <c r="H113" s="36" t="s">
        <v>248</v>
      </c>
      <c r="I113" s="44" t="s">
        <v>467</v>
      </c>
      <c r="J113" s="101">
        <v>40</v>
      </c>
      <c r="K113" s="92"/>
      <c r="L113" s="52">
        <f t="shared" si="1"/>
        <v>0</v>
      </c>
    </row>
    <row r="114" spans="1:12" ht="14.25" customHeight="1" x14ac:dyDescent="0.35">
      <c r="A114" s="10">
        <v>107</v>
      </c>
      <c r="B114" s="38" t="s">
        <v>120</v>
      </c>
      <c r="C114" s="43" t="s">
        <v>468</v>
      </c>
      <c r="D114" s="35" t="s">
        <v>432</v>
      </c>
      <c r="E114" s="36" t="s">
        <v>433</v>
      </c>
      <c r="F114" s="37" t="s">
        <v>466</v>
      </c>
      <c r="G114" s="43" t="s">
        <v>21</v>
      </c>
      <c r="H114" s="36" t="s">
        <v>249</v>
      </c>
      <c r="I114" s="44" t="s">
        <v>467</v>
      </c>
      <c r="J114" s="101">
        <v>5</v>
      </c>
      <c r="K114" s="92"/>
      <c r="L114" s="52">
        <f t="shared" si="1"/>
        <v>0</v>
      </c>
    </row>
    <row r="115" spans="1:12" ht="14.25" customHeight="1" x14ac:dyDescent="0.35">
      <c r="A115" s="10">
        <v>108</v>
      </c>
      <c r="B115" s="38" t="s">
        <v>121</v>
      </c>
      <c r="C115" s="43" t="s">
        <v>468</v>
      </c>
      <c r="D115" s="35" t="s">
        <v>434</v>
      </c>
      <c r="E115" s="36" t="s">
        <v>250</v>
      </c>
      <c r="F115" s="37" t="s">
        <v>466</v>
      </c>
      <c r="G115" s="43" t="s">
        <v>21</v>
      </c>
      <c r="H115" s="36" t="s">
        <v>250</v>
      </c>
      <c r="I115" s="44" t="s">
        <v>467</v>
      </c>
      <c r="J115" s="101">
        <v>5</v>
      </c>
      <c r="K115" s="92"/>
      <c r="L115" s="52">
        <f t="shared" si="1"/>
        <v>0</v>
      </c>
    </row>
    <row r="116" spans="1:12" ht="14.25" customHeight="1" x14ac:dyDescent="0.35">
      <c r="A116" s="10">
        <v>109</v>
      </c>
      <c r="B116" s="38" t="s">
        <v>57</v>
      </c>
      <c r="C116" s="43" t="s">
        <v>468</v>
      </c>
      <c r="D116" s="35" t="s">
        <v>435</v>
      </c>
      <c r="E116" s="36" t="s">
        <v>251</v>
      </c>
      <c r="F116" s="37" t="s">
        <v>466</v>
      </c>
      <c r="G116" s="43" t="s">
        <v>21</v>
      </c>
      <c r="H116" s="36" t="s">
        <v>251</v>
      </c>
      <c r="I116" s="44" t="s">
        <v>467</v>
      </c>
      <c r="J116" s="101">
        <v>10</v>
      </c>
      <c r="K116" s="92"/>
      <c r="L116" s="52">
        <f t="shared" si="1"/>
        <v>0</v>
      </c>
    </row>
    <row r="117" spans="1:12" ht="14.25" customHeight="1" x14ac:dyDescent="0.35">
      <c r="A117" s="10">
        <v>110</v>
      </c>
      <c r="B117" s="38" t="s">
        <v>122</v>
      </c>
      <c r="C117" s="43" t="s">
        <v>468</v>
      </c>
      <c r="D117" s="35" t="s">
        <v>436</v>
      </c>
      <c r="E117" s="36" t="s">
        <v>252</v>
      </c>
      <c r="F117" s="37" t="s">
        <v>466</v>
      </c>
      <c r="G117" s="43" t="s">
        <v>21</v>
      </c>
      <c r="H117" s="36" t="s">
        <v>252</v>
      </c>
      <c r="I117" s="44" t="s">
        <v>467</v>
      </c>
      <c r="J117" s="101">
        <v>13</v>
      </c>
      <c r="K117" s="92"/>
      <c r="L117" s="52">
        <f t="shared" si="1"/>
        <v>0</v>
      </c>
    </row>
    <row r="118" spans="1:12" ht="14.25" customHeight="1" x14ac:dyDescent="0.35">
      <c r="A118" s="10">
        <v>111</v>
      </c>
      <c r="B118" s="38" t="s">
        <v>123</v>
      </c>
      <c r="C118" s="43" t="s">
        <v>468</v>
      </c>
      <c r="D118" s="35" t="s">
        <v>437</v>
      </c>
      <c r="E118" s="36" t="s">
        <v>253</v>
      </c>
      <c r="F118" s="37" t="s">
        <v>466</v>
      </c>
      <c r="G118" s="43" t="s">
        <v>21</v>
      </c>
      <c r="H118" s="36" t="s">
        <v>253</v>
      </c>
      <c r="I118" s="44" t="s">
        <v>467</v>
      </c>
      <c r="J118" s="101">
        <v>15</v>
      </c>
      <c r="K118" s="92"/>
      <c r="L118" s="52">
        <f t="shared" si="1"/>
        <v>0</v>
      </c>
    </row>
    <row r="119" spans="1:12" ht="14.25" customHeight="1" x14ac:dyDescent="0.35">
      <c r="A119" s="10">
        <v>112</v>
      </c>
      <c r="B119" s="38" t="s">
        <v>124</v>
      </c>
      <c r="C119" s="43" t="s">
        <v>468</v>
      </c>
      <c r="D119" s="35" t="s">
        <v>438</v>
      </c>
      <c r="E119" s="36" t="s">
        <v>254</v>
      </c>
      <c r="F119" s="37" t="s">
        <v>466</v>
      </c>
      <c r="G119" s="43" t="s">
        <v>21</v>
      </c>
      <c r="H119" s="36" t="s">
        <v>254</v>
      </c>
      <c r="I119" s="44" t="s">
        <v>467</v>
      </c>
      <c r="J119" s="101">
        <v>2</v>
      </c>
      <c r="K119" s="92"/>
      <c r="L119" s="52">
        <f t="shared" si="1"/>
        <v>0</v>
      </c>
    </row>
    <row r="120" spans="1:12" ht="14.25" customHeight="1" x14ac:dyDescent="0.35">
      <c r="A120" s="10">
        <v>113</v>
      </c>
      <c r="B120" s="38" t="s">
        <v>125</v>
      </c>
      <c r="C120" s="43" t="s">
        <v>468</v>
      </c>
      <c r="D120" s="35" t="s">
        <v>439</v>
      </c>
      <c r="E120" s="36" t="s">
        <v>440</v>
      </c>
      <c r="F120" s="37" t="s">
        <v>466</v>
      </c>
      <c r="G120" s="43" t="s">
        <v>21</v>
      </c>
      <c r="H120" s="36" t="s">
        <v>255</v>
      </c>
      <c r="I120" s="44" t="s">
        <v>467</v>
      </c>
      <c r="J120" s="102">
        <v>105</v>
      </c>
      <c r="K120" s="92"/>
      <c r="L120" s="52">
        <f t="shared" si="1"/>
        <v>0</v>
      </c>
    </row>
    <row r="121" spans="1:12" ht="14.25" customHeight="1" x14ac:dyDescent="0.35">
      <c r="A121" s="10">
        <v>114</v>
      </c>
      <c r="B121" s="38" t="s">
        <v>126</v>
      </c>
      <c r="C121" s="43" t="s">
        <v>468</v>
      </c>
      <c r="D121" s="35" t="s">
        <v>441</v>
      </c>
      <c r="E121" s="36" t="s">
        <v>256</v>
      </c>
      <c r="F121" s="37" t="s">
        <v>466</v>
      </c>
      <c r="G121" s="43" t="s">
        <v>497</v>
      </c>
      <c r="H121" s="36" t="s">
        <v>256</v>
      </c>
      <c r="I121" s="44" t="s">
        <v>467</v>
      </c>
      <c r="J121" s="103">
        <v>1</v>
      </c>
      <c r="K121" s="92"/>
      <c r="L121" s="52">
        <f t="shared" si="1"/>
        <v>0</v>
      </c>
    </row>
    <row r="122" spans="1:12" ht="14.25" customHeight="1" x14ac:dyDescent="0.35">
      <c r="A122" s="10">
        <v>115</v>
      </c>
      <c r="B122" s="38" t="s">
        <v>127</v>
      </c>
      <c r="C122" s="43" t="s">
        <v>468</v>
      </c>
      <c r="D122" s="35" t="s">
        <v>442</v>
      </c>
      <c r="E122" s="36" t="s">
        <v>257</v>
      </c>
      <c r="F122" s="37" t="s">
        <v>466</v>
      </c>
      <c r="G122" s="43" t="s">
        <v>497</v>
      </c>
      <c r="H122" s="36" t="s">
        <v>257</v>
      </c>
      <c r="I122" s="44" t="s">
        <v>467</v>
      </c>
      <c r="J122" s="103">
        <v>1</v>
      </c>
      <c r="K122" s="92"/>
      <c r="L122" s="52">
        <f t="shared" si="1"/>
        <v>0</v>
      </c>
    </row>
    <row r="123" spans="1:12" ht="14.25" customHeight="1" x14ac:dyDescent="0.35">
      <c r="A123" s="10">
        <v>116</v>
      </c>
      <c r="B123" s="38" t="s">
        <v>128</v>
      </c>
      <c r="C123" s="43" t="s">
        <v>468</v>
      </c>
      <c r="D123" s="35" t="s">
        <v>443</v>
      </c>
      <c r="E123" s="36" t="s">
        <v>444</v>
      </c>
      <c r="F123" s="37" t="s">
        <v>466</v>
      </c>
      <c r="G123" s="43" t="s">
        <v>21</v>
      </c>
      <c r="H123" s="36" t="s">
        <v>258</v>
      </c>
      <c r="I123" s="44" t="s">
        <v>467</v>
      </c>
      <c r="J123" s="101">
        <v>2</v>
      </c>
      <c r="K123" s="92"/>
      <c r="L123" s="52">
        <f t="shared" si="1"/>
        <v>0</v>
      </c>
    </row>
    <row r="124" spans="1:12" ht="14.25" customHeight="1" x14ac:dyDescent="0.35">
      <c r="A124" s="10">
        <v>117</v>
      </c>
      <c r="B124" s="38" t="s">
        <v>129</v>
      </c>
      <c r="C124" s="43" t="s">
        <v>468</v>
      </c>
      <c r="D124" s="35" t="s">
        <v>445</v>
      </c>
      <c r="E124" s="36" t="s">
        <v>259</v>
      </c>
      <c r="F124" s="37" t="s">
        <v>466</v>
      </c>
      <c r="G124" s="43" t="s">
        <v>497</v>
      </c>
      <c r="H124" s="36" t="s">
        <v>259</v>
      </c>
      <c r="I124" s="44" t="s">
        <v>467</v>
      </c>
      <c r="J124" s="101">
        <v>1</v>
      </c>
      <c r="K124" s="92"/>
      <c r="L124" s="52">
        <f t="shared" si="1"/>
        <v>0</v>
      </c>
    </row>
    <row r="125" spans="1:12" ht="14.25" customHeight="1" x14ac:dyDescent="0.35">
      <c r="A125" s="10">
        <v>118</v>
      </c>
      <c r="B125" s="38" t="s">
        <v>130</v>
      </c>
      <c r="C125" s="43" t="s">
        <v>468</v>
      </c>
      <c r="D125" s="35" t="s">
        <v>446</v>
      </c>
      <c r="E125" s="36" t="s">
        <v>260</v>
      </c>
      <c r="F125" s="37" t="s">
        <v>466</v>
      </c>
      <c r="G125" s="43" t="s">
        <v>497</v>
      </c>
      <c r="H125" s="36" t="s">
        <v>260</v>
      </c>
      <c r="I125" s="44" t="s">
        <v>467</v>
      </c>
      <c r="J125" s="101">
        <v>1</v>
      </c>
      <c r="K125" s="92"/>
      <c r="L125" s="52">
        <f t="shared" si="1"/>
        <v>0</v>
      </c>
    </row>
    <row r="126" spans="1:12" ht="14.25" customHeight="1" x14ac:dyDescent="0.35">
      <c r="A126" s="10">
        <v>119</v>
      </c>
      <c r="B126" s="38" t="s">
        <v>131</v>
      </c>
      <c r="C126" s="43" t="s">
        <v>468</v>
      </c>
      <c r="D126" s="35" t="s">
        <v>447</v>
      </c>
      <c r="E126" s="36" t="s">
        <v>448</v>
      </c>
      <c r="F126" s="37" t="s">
        <v>466</v>
      </c>
      <c r="G126" s="43" t="s">
        <v>497</v>
      </c>
      <c r="H126" s="36" t="s">
        <v>261</v>
      </c>
      <c r="I126" s="44" t="s">
        <v>467</v>
      </c>
      <c r="J126" s="101">
        <v>1</v>
      </c>
      <c r="K126" s="92"/>
      <c r="L126" s="52">
        <f t="shared" si="1"/>
        <v>0</v>
      </c>
    </row>
    <row r="127" spans="1:12" ht="14.25" customHeight="1" x14ac:dyDescent="0.35">
      <c r="A127" s="10">
        <v>120</v>
      </c>
      <c r="B127" s="38" t="s">
        <v>132</v>
      </c>
      <c r="C127" s="43" t="s">
        <v>468</v>
      </c>
      <c r="D127" s="35" t="s">
        <v>449</v>
      </c>
      <c r="E127" s="36" t="s">
        <v>262</v>
      </c>
      <c r="F127" s="37" t="s">
        <v>466</v>
      </c>
      <c r="G127" s="43" t="s">
        <v>21</v>
      </c>
      <c r="H127" s="36" t="s">
        <v>262</v>
      </c>
      <c r="I127" s="44" t="s">
        <v>467</v>
      </c>
      <c r="J127" s="101">
        <v>7</v>
      </c>
      <c r="K127" s="92"/>
      <c r="L127" s="52">
        <f t="shared" si="1"/>
        <v>0</v>
      </c>
    </row>
    <row r="128" spans="1:12" ht="14.25" customHeight="1" x14ac:dyDescent="0.35">
      <c r="A128" s="10">
        <v>121</v>
      </c>
      <c r="B128" s="38" t="s">
        <v>133</v>
      </c>
      <c r="C128" s="43" t="s">
        <v>468</v>
      </c>
      <c r="D128" s="35" t="s">
        <v>450</v>
      </c>
      <c r="E128" s="36" t="s">
        <v>263</v>
      </c>
      <c r="F128" s="37" t="s">
        <v>466</v>
      </c>
      <c r="G128" s="43" t="s">
        <v>497</v>
      </c>
      <c r="H128" s="36" t="s">
        <v>263</v>
      </c>
      <c r="I128" s="44" t="s">
        <v>467</v>
      </c>
      <c r="J128" s="101">
        <v>1</v>
      </c>
      <c r="K128" s="92"/>
      <c r="L128" s="52">
        <f t="shared" si="1"/>
        <v>0</v>
      </c>
    </row>
    <row r="129" spans="1:13" ht="14.25" customHeight="1" x14ac:dyDescent="0.35">
      <c r="A129" s="10">
        <v>122</v>
      </c>
      <c r="B129" s="38" t="s">
        <v>134</v>
      </c>
      <c r="C129" s="43" t="s">
        <v>468</v>
      </c>
      <c r="D129" s="35" t="s">
        <v>451</v>
      </c>
      <c r="E129" s="36" t="s">
        <v>264</v>
      </c>
      <c r="F129" s="37" t="s">
        <v>466</v>
      </c>
      <c r="G129" s="43" t="s">
        <v>21</v>
      </c>
      <c r="H129" s="36" t="s">
        <v>264</v>
      </c>
      <c r="I129" s="44" t="s">
        <v>467</v>
      </c>
      <c r="J129" s="101">
        <v>4</v>
      </c>
      <c r="K129" s="92"/>
      <c r="L129" s="52">
        <f t="shared" si="1"/>
        <v>0</v>
      </c>
    </row>
    <row r="130" spans="1:13" ht="14.25" customHeight="1" x14ac:dyDescent="0.35">
      <c r="A130" s="10">
        <v>123</v>
      </c>
      <c r="B130" s="38" t="s">
        <v>135</v>
      </c>
      <c r="C130" s="43" t="s">
        <v>468</v>
      </c>
      <c r="D130" s="35" t="s">
        <v>452</v>
      </c>
      <c r="E130" s="36" t="s">
        <v>265</v>
      </c>
      <c r="F130" s="37" t="s">
        <v>466</v>
      </c>
      <c r="G130" s="43" t="s">
        <v>497</v>
      </c>
      <c r="H130" s="36" t="s">
        <v>265</v>
      </c>
      <c r="I130" s="44" t="s">
        <v>467</v>
      </c>
      <c r="J130" s="101">
        <v>1</v>
      </c>
      <c r="K130" s="92"/>
      <c r="L130" s="52">
        <f t="shared" si="1"/>
        <v>0</v>
      </c>
    </row>
    <row r="131" spans="1:13" ht="14.25" customHeight="1" x14ac:dyDescent="0.35">
      <c r="A131" s="10">
        <v>124</v>
      </c>
      <c r="B131" s="38" t="s">
        <v>57</v>
      </c>
      <c r="C131" s="43" t="s">
        <v>468</v>
      </c>
      <c r="D131" s="35" t="s">
        <v>453</v>
      </c>
      <c r="E131" s="36" t="s">
        <v>454</v>
      </c>
      <c r="F131" s="37" t="s">
        <v>466</v>
      </c>
      <c r="G131" s="43" t="s">
        <v>21</v>
      </c>
      <c r="H131" s="36" t="s">
        <v>266</v>
      </c>
      <c r="I131" s="44" t="s">
        <v>467</v>
      </c>
      <c r="J131" s="101">
        <v>4</v>
      </c>
      <c r="K131" s="92"/>
      <c r="L131" s="52">
        <f t="shared" si="1"/>
        <v>0</v>
      </c>
    </row>
    <row r="132" spans="1:13" ht="14.25" customHeight="1" x14ac:dyDescent="0.35">
      <c r="A132" s="10">
        <v>125</v>
      </c>
      <c r="B132" s="38" t="s">
        <v>136</v>
      </c>
      <c r="C132" s="43" t="s">
        <v>468</v>
      </c>
      <c r="D132" s="35" t="s">
        <v>455</v>
      </c>
      <c r="E132" s="36" t="s">
        <v>267</v>
      </c>
      <c r="F132" s="37" t="s">
        <v>466</v>
      </c>
      <c r="G132" s="43" t="s">
        <v>497</v>
      </c>
      <c r="H132" s="36" t="s">
        <v>267</v>
      </c>
      <c r="I132" s="44" t="s">
        <v>467</v>
      </c>
      <c r="J132" s="101">
        <v>1</v>
      </c>
      <c r="K132" s="92"/>
      <c r="L132" s="52">
        <f t="shared" si="1"/>
        <v>0</v>
      </c>
    </row>
    <row r="133" spans="1:13" ht="14.25" customHeight="1" x14ac:dyDescent="0.35">
      <c r="A133" s="10">
        <v>126</v>
      </c>
      <c r="B133" s="38" t="s">
        <v>137</v>
      </c>
      <c r="C133" s="43" t="s">
        <v>468</v>
      </c>
      <c r="D133" s="35" t="s">
        <v>456</v>
      </c>
      <c r="E133" s="36" t="s">
        <v>268</v>
      </c>
      <c r="F133" s="37" t="s">
        <v>466</v>
      </c>
      <c r="G133" s="43" t="s">
        <v>21</v>
      </c>
      <c r="H133" s="36" t="s">
        <v>268</v>
      </c>
      <c r="I133" s="44" t="s">
        <v>467</v>
      </c>
      <c r="J133" s="101">
        <v>20</v>
      </c>
      <c r="K133" s="92"/>
      <c r="L133" s="52">
        <f t="shared" si="1"/>
        <v>0</v>
      </c>
    </row>
    <row r="134" spans="1:13" ht="14.25" customHeight="1" x14ac:dyDescent="0.35">
      <c r="A134" s="10">
        <v>127</v>
      </c>
      <c r="B134" s="38" t="s">
        <v>138</v>
      </c>
      <c r="C134" s="43" t="s">
        <v>468</v>
      </c>
      <c r="D134" s="35" t="s">
        <v>457</v>
      </c>
      <c r="E134" s="36" t="s">
        <v>269</v>
      </c>
      <c r="F134" s="37" t="s">
        <v>466</v>
      </c>
      <c r="G134" s="43" t="s">
        <v>497</v>
      </c>
      <c r="H134" s="36" t="s">
        <v>269</v>
      </c>
      <c r="I134" s="44" t="s">
        <v>467</v>
      </c>
      <c r="J134" s="103">
        <v>1</v>
      </c>
      <c r="K134" s="92"/>
      <c r="L134" s="52">
        <f t="shared" si="1"/>
        <v>0</v>
      </c>
    </row>
    <row r="135" spans="1:13" ht="14.25" customHeight="1" x14ac:dyDescent="0.35">
      <c r="A135" s="10">
        <v>128</v>
      </c>
      <c r="B135" s="38" t="s">
        <v>139</v>
      </c>
      <c r="C135" s="43" t="s">
        <v>468</v>
      </c>
      <c r="D135" s="35" t="s">
        <v>458</v>
      </c>
      <c r="E135" s="36" t="s">
        <v>459</v>
      </c>
      <c r="F135" s="37" t="s">
        <v>466</v>
      </c>
      <c r="G135" s="43" t="s">
        <v>21</v>
      </c>
      <c r="H135" s="36" t="s">
        <v>270</v>
      </c>
      <c r="I135" s="44" t="s">
        <v>467</v>
      </c>
      <c r="J135" s="101">
        <v>2</v>
      </c>
      <c r="K135" s="92"/>
      <c r="L135" s="52">
        <f t="shared" si="1"/>
        <v>0</v>
      </c>
    </row>
    <row r="136" spans="1:13" ht="14.25" customHeight="1" x14ac:dyDescent="0.35">
      <c r="A136" s="10">
        <v>129</v>
      </c>
      <c r="B136" s="38" t="s">
        <v>140</v>
      </c>
      <c r="C136" s="43" t="s">
        <v>468</v>
      </c>
      <c r="D136" s="35" t="s">
        <v>460</v>
      </c>
      <c r="E136" s="36" t="s">
        <v>461</v>
      </c>
      <c r="F136" s="37" t="s">
        <v>466</v>
      </c>
      <c r="G136" s="43" t="s">
        <v>497</v>
      </c>
      <c r="H136" s="36" t="s">
        <v>271</v>
      </c>
      <c r="I136" s="44" t="s">
        <v>467</v>
      </c>
      <c r="J136" s="101">
        <v>1</v>
      </c>
      <c r="K136" s="92"/>
      <c r="L136" s="52">
        <f t="shared" si="1"/>
        <v>0</v>
      </c>
    </row>
    <row r="137" spans="1:13" ht="14.25" customHeight="1" x14ac:dyDescent="0.35">
      <c r="A137" s="10">
        <v>130</v>
      </c>
      <c r="B137" s="38" t="s">
        <v>141</v>
      </c>
      <c r="C137" s="43" t="s">
        <v>468</v>
      </c>
      <c r="D137" s="35" t="s">
        <v>462</v>
      </c>
      <c r="E137" s="36" t="s">
        <v>272</v>
      </c>
      <c r="F137" s="37" t="s">
        <v>466</v>
      </c>
      <c r="G137" s="43" t="s">
        <v>21</v>
      </c>
      <c r="H137" s="36" t="s">
        <v>272</v>
      </c>
      <c r="I137" s="44" t="s">
        <v>467</v>
      </c>
      <c r="J137" s="101">
        <v>3</v>
      </c>
      <c r="K137" s="92"/>
      <c r="L137" s="52">
        <f t="shared" ref="L137:L139" si="2">J137*K137</f>
        <v>0</v>
      </c>
    </row>
    <row r="138" spans="1:13" ht="14.25" customHeight="1" x14ac:dyDescent="0.35">
      <c r="A138" s="10">
        <v>131</v>
      </c>
      <c r="B138" s="38" t="s">
        <v>142</v>
      </c>
      <c r="C138" s="43" t="s">
        <v>468</v>
      </c>
      <c r="D138" s="35" t="s">
        <v>463</v>
      </c>
      <c r="E138" s="36" t="s">
        <v>273</v>
      </c>
      <c r="F138" s="37" t="s">
        <v>466</v>
      </c>
      <c r="G138" s="43" t="s">
        <v>497</v>
      </c>
      <c r="H138" s="36" t="s">
        <v>273</v>
      </c>
      <c r="I138" s="44" t="s">
        <v>467</v>
      </c>
      <c r="J138" s="101">
        <v>1</v>
      </c>
      <c r="K138" s="92"/>
      <c r="L138" s="52">
        <f t="shared" si="2"/>
        <v>0</v>
      </c>
    </row>
    <row r="139" spans="1:13" ht="14.25" customHeight="1" x14ac:dyDescent="0.35">
      <c r="A139" s="10">
        <v>132</v>
      </c>
      <c r="B139" s="38" t="s">
        <v>143</v>
      </c>
      <c r="C139" s="43" t="s">
        <v>468</v>
      </c>
      <c r="D139" s="35" t="s">
        <v>464</v>
      </c>
      <c r="E139" s="36" t="s">
        <v>274</v>
      </c>
      <c r="F139" s="37" t="s">
        <v>466</v>
      </c>
      <c r="G139" s="43" t="s">
        <v>21</v>
      </c>
      <c r="H139" s="36" t="s">
        <v>274</v>
      </c>
      <c r="I139" s="44" t="s">
        <v>467</v>
      </c>
      <c r="J139" s="101">
        <v>4</v>
      </c>
      <c r="K139" s="92"/>
      <c r="L139" s="52">
        <f t="shared" si="2"/>
        <v>0</v>
      </c>
    </row>
    <row r="140" spans="1:13" ht="16" thickBot="1" x14ac:dyDescent="0.4">
      <c r="A140" s="11" t="s">
        <v>12</v>
      </c>
      <c r="B140" s="70"/>
      <c r="C140" s="71"/>
      <c r="D140" s="71"/>
      <c r="E140" s="71"/>
      <c r="F140" s="71"/>
      <c r="G140" s="71"/>
      <c r="H140" s="71"/>
      <c r="I140" s="71"/>
      <c r="J140" s="71"/>
      <c r="K140" s="93" t="s">
        <v>9</v>
      </c>
      <c r="L140" s="53">
        <f>SUM(L8:L139)</f>
        <v>0</v>
      </c>
    </row>
    <row r="141" spans="1:13" ht="30" customHeight="1" thickTop="1" thickBot="1" x14ac:dyDescent="0.4">
      <c r="A141" s="75" t="s">
        <v>14</v>
      </c>
      <c r="B141" s="75"/>
      <c r="C141" s="75"/>
      <c r="D141" s="75"/>
      <c r="E141" s="75"/>
      <c r="F141" s="75"/>
      <c r="G141" s="75"/>
      <c r="H141" s="75"/>
      <c r="I141" s="75"/>
      <c r="J141" s="75"/>
      <c r="K141" s="75"/>
      <c r="L141" s="76"/>
    </row>
    <row r="142" spans="1:13" s="4" customFormat="1" ht="30" customHeight="1" thickTop="1" x14ac:dyDescent="0.35">
      <c r="A142" s="9" t="s">
        <v>11</v>
      </c>
      <c r="B142" s="72" t="s">
        <v>16</v>
      </c>
      <c r="C142" s="73"/>
      <c r="D142" s="73"/>
      <c r="E142" s="73"/>
      <c r="F142" s="73"/>
      <c r="G142" s="73"/>
      <c r="H142" s="73"/>
      <c r="I142" s="73"/>
      <c r="J142" s="73"/>
      <c r="K142" s="73"/>
      <c r="L142" s="74"/>
      <c r="M142" s="59"/>
    </row>
    <row r="143" spans="1:13" x14ac:dyDescent="0.35">
      <c r="A143" s="10">
        <v>133</v>
      </c>
      <c r="B143" s="39" t="s">
        <v>482</v>
      </c>
      <c r="C143" s="43" t="s">
        <v>468</v>
      </c>
      <c r="D143" s="35" t="s">
        <v>470</v>
      </c>
      <c r="E143" s="36" t="s">
        <v>471</v>
      </c>
      <c r="F143" s="37" t="s">
        <v>465</v>
      </c>
      <c r="G143" s="43" t="s">
        <v>21</v>
      </c>
      <c r="H143" s="36" t="s">
        <v>488</v>
      </c>
      <c r="I143" s="44" t="s">
        <v>467</v>
      </c>
      <c r="J143" s="101">
        <v>5</v>
      </c>
      <c r="K143" s="92"/>
      <c r="L143" s="52">
        <f>J143*K143</f>
        <v>0</v>
      </c>
    </row>
    <row r="144" spans="1:13" x14ac:dyDescent="0.35">
      <c r="A144" s="10">
        <v>134</v>
      </c>
      <c r="B144" s="39" t="s">
        <v>483</v>
      </c>
      <c r="C144" s="43" t="s">
        <v>468</v>
      </c>
      <c r="D144" s="35" t="s">
        <v>472</v>
      </c>
      <c r="E144" s="36" t="s">
        <v>473</v>
      </c>
      <c r="F144" s="37" t="s">
        <v>466</v>
      </c>
      <c r="G144" s="45" t="s">
        <v>497</v>
      </c>
      <c r="H144" s="36" t="s">
        <v>489</v>
      </c>
      <c r="I144" s="44" t="s">
        <v>467</v>
      </c>
      <c r="J144" s="101">
        <v>1</v>
      </c>
      <c r="K144" s="92"/>
      <c r="L144" s="52">
        <f t="shared" ref="L144:L148" si="3">J144*K144</f>
        <v>0</v>
      </c>
    </row>
    <row r="145" spans="1:13" x14ac:dyDescent="0.35">
      <c r="A145" s="10">
        <v>135</v>
      </c>
      <c r="B145" s="39" t="s">
        <v>484</v>
      </c>
      <c r="C145" s="43" t="s">
        <v>468</v>
      </c>
      <c r="D145" s="35" t="s">
        <v>474</v>
      </c>
      <c r="E145" s="36" t="s">
        <v>475</v>
      </c>
      <c r="F145" s="37" t="s">
        <v>466</v>
      </c>
      <c r="G145" s="45" t="s">
        <v>497</v>
      </c>
      <c r="H145" s="36" t="s">
        <v>490</v>
      </c>
      <c r="I145" s="44" t="s">
        <v>467</v>
      </c>
      <c r="J145" s="103">
        <v>1</v>
      </c>
      <c r="K145" s="92"/>
      <c r="L145" s="52">
        <f t="shared" si="3"/>
        <v>0</v>
      </c>
    </row>
    <row r="146" spans="1:13" x14ac:dyDescent="0.35">
      <c r="A146" s="10">
        <v>136</v>
      </c>
      <c r="B146" s="38" t="s">
        <v>485</v>
      </c>
      <c r="C146" s="43" t="s">
        <v>468</v>
      </c>
      <c r="D146" s="35" t="s">
        <v>476</v>
      </c>
      <c r="E146" s="36" t="s">
        <v>477</v>
      </c>
      <c r="F146" s="37" t="s">
        <v>466</v>
      </c>
      <c r="G146" s="45" t="s">
        <v>497</v>
      </c>
      <c r="H146" s="36" t="s">
        <v>491</v>
      </c>
      <c r="I146" s="44" t="s">
        <v>467</v>
      </c>
      <c r="J146" s="101">
        <v>1</v>
      </c>
      <c r="K146" s="92"/>
      <c r="L146" s="52">
        <f t="shared" si="3"/>
        <v>0</v>
      </c>
    </row>
    <row r="147" spans="1:13" x14ac:dyDescent="0.35">
      <c r="A147" s="10">
        <v>137</v>
      </c>
      <c r="B147" s="38" t="s">
        <v>486</v>
      </c>
      <c r="C147" s="43" t="s">
        <v>468</v>
      </c>
      <c r="D147" s="35" t="s">
        <v>478</v>
      </c>
      <c r="E147" s="36" t="s">
        <v>479</v>
      </c>
      <c r="F147" s="37" t="s">
        <v>466</v>
      </c>
      <c r="G147" s="45" t="s">
        <v>497</v>
      </c>
      <c r="H147" s="36" t="s">
        <v>492</v>
      </c>
      <c r="I147" s="44" t="s">
        <v>467</v>
      </c>
      <c r="J147" s="101">
        <v>1</v>
      </c>
      <c r="K147" s="92"/>
      <c r="L147" s="52">
        <f t="shared" si="3"/>
        <v>0</v>
      </c>
    </row>
    <row r="148" spans="1:13" x14ac:dyDescent="0.35">
      <c r="A148" s="10">
        <v>138</v>
      </c>
      <c r="B148" s="38" t="s">
        <v>487</v>
      </c>
      <c r="C148" s="43" t="s">
        <v>468</v>
      </c>
      <c r="D148" s="35" t="s">
        <v>480</v>
      </c>
      <c r="E148" s="36" t="s">
        <v>481</v>
      </c>
      <c r="F148" s="37" t="s">
        <v>466</v>
      </c>
      <c r="G148" s="45" t="s">
        <v>497</v>
      </c>
      <c r="H148" s="36" t="s">
        <v>493</v>
      </c>
      <c r="I148" s="44" t="s">
        <v>467</v>
      </c>
      <c r="J148" s="101">
        <v>1</v>
      </c>
      <c r="K148" s="92"/>
      <c r="L148" s="52">
        <f t="shared" si="3"/>
        <v>0</v>
      </c>
    </row>
    <row r="149" spans="1:13" s="4" customFormat="1" ht="16" thickBot="1" x14ac:dyDescent="0.4">
      <c r="A149" s="11" t="s">
        <v>11</v>
      </c>
      <c r="B149" s="79"/>
      <c r="C149" s="62"/>
      <c r="D149" s="62"/>
      <c r="E149" s="62"/>
      <c r="F149" s="62"/>
      <c r="G149" s="62"/>
      <c r="H149" s="62"/>
      <c r="I149" s="62"/>
      <c r="J149" s="62"/>
      <c r="K149" s="93" t="s">
        <v>9</v>
      </c>
      <c r="L149" s="52">
        <f>SUM(L143:L148)</f>
        <v>0</v>
      </c>
      <c r="M149" s="59"/>
    </row>
    <row r="150" spans="1:13" ht="36" customHeight="1" thickTop="1" x14ac:dyDescent="0.35">
      <c r="A150" s="12"/>
      <c r="B150" s="13" t="s">
        <v>10</v>
      </c>
      <c r="C150" s="14"/>
      <c r="D150" s="14"/>
      <c r="E150" s="14"/>
      <c r="F150" s="14"/>
      <c r="G150" s="14"/>
      <c r="H150" s="14"/>
      <c r="I150" s="14"/>
      <c r="J150" s="94"/>
      <c r="K150" s="94"/>
      <c r="L150" s="54"/>
    </row>
    <row r="151" spans="1:13" s="4" customFormat="1" ht="32.15" customHeight="1" x14ac:dyDescent="0.35">
      <c r="A151" s="77" t="s">
        <v>15</v>
      </c>
      <c r="B151" s="78"/>
      <c r="C151" s="78"/>
      <c r="D151" s="78"/>
      <c r="E151" s="78"/>
      <c r="F151" s="78"/>
      <c r="G151" s="78"/>
      <c r="H151" s="78"/>
      <c r="I151" s="78"/>
      <c r="J151" s="78"/>
      <c r="K151" s="95"/>
      <c r="L151" s="55"/>
      <c r="M151" s="59"/>
    </row>
    <row r="152" spans="1:13" ht="30" customHeight="1" thickBot="1" x14ac:dyDescent="0.4">
      <c r="A152" s="11" t="str">
        <f>A7</f>
        <v>A</v>
      </c>
      <c r="B152" s="61" t="str">
        <f>B7</f>
        <v>Cooling System Parts</v>
      </c>
      <c r="C152" s="62"/>
      <c r="D152" s="62"/>
      <c r="E152" s="62"/>
      <c r="F152" s="62"/>
      <c r="G152" s="62"/>
      <c r="H152" s="62"/>
      <c r="I152" s="62"/>
      <c r="J152" s="63"/>
      <c r="K152" s="96" t="s">
        <v>9</v>
      </c>
      <c r="L152" s="56">
        <f>L140</f>
        <v>0</v>
      </c>
    </row>
    <row r="153" spans="1:13" ht="30" customHeight="1" thickTop="1" thickBot="1" x14ac:dyDescent="0.4">
      <c r="A153" s="11" t="str">
        <f>A142</f>
        <v>B</v>
      </c>
      <c r="B153" s="64" t="str">
        <f>B142</f>
        <v>Radiator Parts</v>
      </c>
      <c r="C153" s="65"/>
      <c r="D153" s="65"/>
      <c r="E153" s="65"/>
      <c r="F153" s="65"/>
      <c r="G153" s="65"/>
      <c r="H153" s="65"/>
      <c r="I153" s="65"/>
      <c r="J153" s="66"/>
      <c r="K153" s="96" t="s">
        <v>9</v>
      </c>
      <c r="L153" s="56">
        <f>L149</f>
        <v>0</v>
      </c>
    </row>
    <row r="154" spans="1:13" ht="22.5" customHeight="1" thickTop="1" x14ac:dyDescent="0.35">
      <c r="A154" s="15"/>
      <c r="B154" s="16"/>
      <c r="C154" s="17"/>
      <c r="D154" s="17"/>
      <c r="E154" s="17"/>
      <c r="F154" s="17"/>
      <c r="G154" s="17"/>
      <c r="H154" s="17"/>
      <c r="I154" s="18"/>
      <c r="J154" s="97"/>
      <c r="K154" s="98"/>
      <c r="L154" s="57"/>
    </row>
  </sheetData>
  <sheetProtection algorithmName="SHA-512" hashValue="4IyMPfEgrBaQTKOyVsYHBlinq0KxRkvRcpepNejq2yXOMmSLyfC/hYnXaN04M82caGH+epkfwihMeiDeqX4S0g==" saltValue="WhHXRGQolS2juHYUdD4i/g==" spinCount="100000" sheet="1" formatCells="0" selectLockedCells="1"/>
  <autoFilter ref="A1:L153" xr:uid="{E101416C-5E59-456D-8707-EDDAB4531881}"/>
  <mergeCells count="8">
    <mergeCell ref="B152:J152"/>
    <mergeCell ref="B153:J153"/>
    <mergeCell ref="A6:J6"/>
    <mergeCell ref="B140:J140"/>
    <mergeCell ref="B142:L142"/>
    <mergeCell ref="A141:L141"/>
    <mergeCell ref="A151:J151"/>
    <mergeCell ref="B149:J149"/>
  </mergeCells>
  <conditionalFormatting sqref="D34:D139 D8:D29">
    <cfRule type="duplicateValues" dxfId="5" priority="6"/>
  </conditionalFormatting>
  <conditionalFormatting sqref="D143:D148">
    <cfRule type="duplicateValues" dxfId="4" priority="5"/>
  </conditionalFormatting>
  <conditionalFormatting sqref="D30">
    <cfRule type="duplicateValues" dxfId="3" priority="4"/>
  </conditionalFormatting>
  <conditionalFormatting sqref="D31">
    <cfRule type="duplicateValues" dxfId="2" priority="3"/>
  </conditionalFormatting>
  <conditionalFormatting sqref="D32">
    <cfRule type="duplicateValues" dxfId="1" priority="2"/>
  </conditionalFormatting>
  <conditionalFormatting sqref="D33">
    <cfRule type="duplicateValues" dxfId="0" priority="1"/>
  </conditionalFormatting>
  <pageMargins left="0.5" right="0.5" top="0.75" bottom="0.75" header="0.25" footer="0.25"/>
  <pageSetup scale="69" orientation="portrait" r:id="rId1"/>
  <headerFooter alignWithMargins="0">
    <oddHeader>&amp;LThe City of Winnipeg
Tender No. 305-2024 
&amp;RBid Submission
 Page &amp;P of &amp;N</oddHeader>
    <oddFooter xml:space="preserve">&amp;R__________________
Name of Bidder                    </oddFooter>
  </headerFooter>
  <rowBreaks count="1" manualBreakCount="1">
    <brk id="140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Sheet1</vt:lpstr>
      <vt:lpstr>By Section</vt:lpstr>
      <vt:lpstr>'By Section'!Print_Area</vt:lpstr>
      <vt:lpstr>'By Section'!Print_Titles</vt:lpstr>
      <vt:lpstr>'By Section'!XEVERYTHING</vt:lpstr>
      <vt:lpstr>'By Section'!XITEMS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Zia ur Rehman, Muhammad</cp:lastModifiedBy>
  <cp:lastPrinted>2024-07-23T14:43:08Z</cp:lastPrinted>
  <dcterms:created xsi:type="dcterms:W3CDTF">1999-10-18T14:40:40Z</dcterms:created>
  <dcterms:modified xsi:type="dcterms:W3CDTF">2024-07-29T18:44:46Z</dcterms:modified>
</cp:coreProperties>
</file>